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Оценка за 2022 сводная" sheetId="1" r:id="rId1"/>
  </sheets>
  <definedNames>
    <definedName name="_xlnm.Print_Titles" localSheetId="0">'Оценка за 2022 сводная'!$4:$6</definedName>
    <definedName name="_xlnm.Print_Area" localSheetId="0">'Оценка за 2022 сводная'!$A$1:$N$22</definedName>
  </definedNames>
  <calcPr fullCalcOnLoad="1"/>
</workbook>
</file>

<file path=xl/sharedStrings.xml><?xml version="1.0" encoding="utf-8"?>
<sst xmlns="http://schemas.openxmlformats.org/spreadsheetml/2006/main" count="181" uniqueCount="79">
  <si>
    <t>Наименование налогового расхода</t>
  </si>
  <si>
    <t>Целевая категория налогового расхода</t>
  </si>
  <si>
    <t>№
п/п</t>
  </si>
  <si>
    <t>Оценка целесообразности налогового расхода</t>
  </si>
  <si>
    <t xml:space="preserve">Оценка результативности налогового расхода </t>
  </si>
  <si>
    <t>Оценка бюджетной эффективности</t>
  </si>
  <si>
    <t>Объем льготы, предоставленной плательщикам (объем налогового расхода), тыс. рублей</t>
  </si>
  <si>
    <t>Итоги оценки эффективности налогового расхода</t>
  </si>
  <si>
    <t xml:space="preserve">Предложения о необходимости сохранения, корректировки или отмены налогового расхода </t>
  </si>
  <si>
    <t>нет</t>
  </si>
  <si>
    <t>-</t>
  </si>
  <si>
    <t>Общий вывод о целесообраз-ности налогового расхода</t>
  </si>
  <si>
    <t>Общий вывод о результатив-ности налогового расхода</t>
  </si>
  <si>
    <t>Предлагается сохранить налоговый расход</t>
  </si>
  <si>
    <t>Технические налоговые расходы</t>
  </si>
  <si>
    <t>Востребован-ность плательщиками налогового расхода</t>
  </si>
  <si>
    <t>Налоговый расход не востребован</t>
  </si>
  <si>
    <t>Налоговый расход востребован</t>
  </si>
  <si>
    <t>Оценка вклада предусмотренных для плательщиков налоговых расходов в изменение значения целевого показателя</t>
  </si>
  <si>
    <t>Численность плательщиков налогов, воспользовав- шихся налоговым расходом</t>
  </si>
  <si>
    <t xml:space="preserve">Соответствует стратегической цели 3.2 "Обеспечение защиты экономических интересов граждан" стратегии социально-экономического развития Сургутского района до 2030 года (решение Думы Сургутского района от 17.12.2018 № 591)
</t>
  </si>
  <si>
    <t>Стимулирую-щие налоговые расходы</t>
  </si>
  <si>
    <t>Социальные налоговые расходы</t>
  </si>
  <si>
    <t xml:space="preserve">Оказывает влияние на обеспечение социальной поддержки населения в виде повышения уровня доходов отдельных категорий граждан за счёт снижения налоговой нагрузки </t>
  </si>
  <si>
    <t xml:space="preserve">Соответствует стратегической цели 3.3 "Эффективное муниципальное управление" стратегии социально-экономического развития Сургутского района до 2030 года (решение Думы Сургутского района от 17.12.2018 № 591)
</t>
  </si>
  <si>
    <t>Решение Совета депутатов с.п. Лямина от 28.11.2019 № 90 "О земельном налоге" (подпункт 5.2  пункта 5)</t>
  </si>
  <si>
    <t>Предоставление налоговой льготы в виде освобождения от уплаты земельного налога в размере 100%:   Органам местного самоуправления сельского поселения Лямина и их структурным подразделениям - в отношении земельных участков используемых ими для непосредственного исполнения возложенных на них функций.</t>
  </si>
  <si>
    <t>Решение Совета депутатов с.п. Лямина от 28.11.2019 № 90 "О земельном налоге" (подпункт 5.3 пункта 5 )</t>
  </si>
  <si>
    <t>Предоставление налоговой льготы в виде освобождения от уплаты земельного налога в размере 100%:  Организациям, осуществляющим организацию строительства, капитального ремонта и реконструкции объектов капитального строительства, финансируемых за счет бюджета Сургутского района и (или) бюджета сельского поселения Лямина.</t>
  </si>
  <si>
    <t>Предоставление налоговой льготы в виде освобождения от уплаты земельного налога в размере 100%:  Ветеранам и инвалидам Великой Отечественной войны, детям лиц, репрессированных и реабилитированных граждан</t>
  </si>
  <si>
    <t>Решение Совета депутатов с.п. Лямина от 28.11.2019 № 90 "О земельном налоге" (подпункт 5.4 пункта 5)</t>
  </si>
  <si>
    <t>Решение Совета депутатов с.п. Лямина от 28.11.2019 № 90 "О земельном налоге" (подпункт 5.1 пункта 5)</t>
  </si>
  <si>
    <t>Предоставление налоговой льготы в виде освобождения от уплаты земельного налога в размере 100%:  Организациям - в отношении земельных участков, предоставляемых для оказания услуг в сфере здравоохранения, образования, культуры, физической культуры и спорта, молодежной политики и социальной политики.</t>
  </si>
  <si>
    <t>Решение Совета депутатов с.п. Лямина от 28.11.2019 № 90 "О земельном налоге" (подпункт 5.5 пункта 5)</t>
  </si>
  <si>
    <t xml:space="preserve">Предоставление налоговой льготы в виде освобождения от уплаты земельного налога в размере 100%: Реабилитированным лицам: Лицам, подвергшимся политическим репрессиям в виде лишения свободы, помещения на принудительное лечение в психиатрические лечебные учреждения, направления в ссылку, высылку и на спецпоселение, привлечение к принудительному труду в условиях ограничения свободы и впоследствии реабилитированных;
Детям, подвергшимся вместе с репрессированными по политическим мотивам родителями или лицами, их замещающими, в местах лишения свободы, в ссылке, высылке, на спецпоселении либо оставшиеся в несовершеннолетнем возрасте без попечения родителей или одного из них, необоснованно репрессированных по политическим мотивам и впоследствии реабилитированных;
Гражданам, признанным пострадавшими от политических репрессий, дети, супруга (супруг), родители лиц, расстрелянных или умерших в местах лишения свободы и реабилитированных посмертно
</t>
  </si>
  <si>
    <t>Льгота соответствует цели социально-экономической политики сельского поселения Лямина,                                    может быть востребована в последующие периоды</t>
  </si>
  <si>
    <t>Решение Совета депутатов с.п. Лямина от 28.11.2019 № 90 "О земельном налоге" (подпункт 5.6 пункта 5)</t>
  </si>
  <si>
    <t>Предоставление налоговой льготы в размере 100% организациям, Организациям, впервые зарегистрированным после 01 января 2019 года на территории сельского поселения Лямина, в отношении земельных участков, подлежащих налогообложению по налоговой ставке - 1,5%. Налоговая льгота по уплате земельного налога предоставляется при условии исчисленного и уплаченного в бюджет сельского поселения Лямина налоговым агентом налога на доходы физических лиц за налоговый период в сумме не менее 2,0 млн. рублей (далее – минимальная сумма налога), начиная с налогового периода 2019 года. На каждый последующий налоговый период минимальная сумма налога индексируется на коэффициент 1,05.
Размер налоговой льготы не может превышать 20 % от суммы исчисленного и уплаченного в бюджет сельского поселения Лямина налоговым агентом налога на доходы физических лиц за соответствующий налоговый период.
Налоговая льгота предоставляется за три налоговых периода после регистрации организации на территории сельского поселения Лямина.</t>
  </si>
  <si>
    <t>Решение Совета депутатов с.п. Лямина от 19.11.2014 № 58 "О налоге на имущество физических лиц"  (абзац 2 пункта 3 )</t>
  </si>
  <si>
    <t>Предоставление налоговой льготы представителям коренных малочисленных народов Севера (ханты, манси, ненцы), проживающих в районах традиционного проживания малочисленных народов Севера в виде освобождения от уплаты налога на имущество физических лиц в отношении жилых домов, частей жилых домов, квартир, частей квартир, комнат дополнительно к льготам, предусмотренным статьей 407 Налогового кодекса Российской Федерации</t>
  </si>
  <si>
    <t>Решение Совета депутатов с.п. Лямина от 19.11.2014 № 58 "О налоге на имущество физических лиц"  (абзац 3 пункта 3 )</t>
  </si>
  <si>
    <t>Предоставление налоговой льготы несовершеннолетним лицам в виде освобождения от уплаты налога на имущество физических лиц в отношении жилых домов, частей жилых домов, квартир, частей квартир, комнат дополнительно к льготам, предусмотренным статьей 407 Налогового кодекса Российской Федерации</t>
  </si>
  <si>
    <t xml:space="preserve">Реквизиты решения Совета Депутатов сельского поселения Лямина, устанавливающего налоговые расходы (налоговые льготы, освобождения и иные преференции) </t>
  </si>
  <si>
    <t>Соответствие налогового расхода целям  социально-экономической политики сельского поселения Лямина</t>
  </si>
  <si>
    <t>Налоговые расходы, соответствующие целям социально-экономической политики сельского поселения Лямина</t>
  </si>
  <si>
    <t>Наличие альтернативного механизма достижения целей социально- экономической политики сельского поселения Лямина
да/нет</t>
  </si>
  <si>
    <t>Налоговый расход  востребован</t>
  </si>
  <si>
    <t>Оказывает влияние на сокращение встречных финансовых потоков</t>
  </si>
  <si>
    <t>Решение Совета депутатов с.п. Лямина от 28.11.2019 № 90 "О земельном налоге" (подпункт 5.7 пункта 5)</t>
  </si>
  <si>
    <t>Предоставление налоговой льготы  в виде освобождения от уплаты налога в размере 50% организациям в отношении земельных участков, в границах которых реализуется инвестиционный проект в соответствии с соглашением о защите и поощрении капиталовложений, с момента начала строительства до ввода объекта в эксплуатацию, предусмотренного в инвестиционном проекте. Организации в отношении земельных участков, в границах которых реализуется инвестиционный проект в соответствии с соглашением о защите и поощрении капиталовложений, с момента начала строительства до ввода объекта в эксплуатацию, предусмотренного в инвестиционном проекте.</t>
  </si>
  <si>
    <t>Предоставление налоговой льготы в виде освобождения от уплаты налога в размере 30% организациям в отношении земельных участков, в границах которых реализуется инвестиционный проект в соответствии с соглашением о защите и поощрении капиталовложений, с момента ввода объекта в эксплуатацию, предусмотренного в инвестиционном проекте, но не более трех лет.Организации в отношении земельных участков, в границах которых реализуется инвестиционный проект в соответствии с соглашением о защите и поощрении капиталовложений, с момента ввода объекта в эксплуатацию, предусмотренного в инвестиционном проекте, но не более трех лет</t>
  </si>
  <si>
    <t xml:space="preserve">Налоговый расход предлагается сохранить, так как льгота соответствует цели социально-экономической политики сельского поселения Лямина, способствует развитию экономики сельского поселения Лямина;                                                                                                                                          может быть востребована в последующие периоды.  </t>
  </si>
  <si>
    <t>Решение Совета депутатов с.п. Лямина от 28.11.2019 № 90 "О земельном налоге" (подпункт 5.8 пункта 5)</t>
  </si>
  <si>
    <t>стимулир</t>
  </si>
  <si>
    <t>технич</t>
  </si>
  <si>
    <t>соц</t>
  </si>
  <si>
    <t>ед</t>
  </si>
  <si>
    <t>сумма</t>
  </si>
  <si>
    <t>Приложение к аналитической записке о результатах оценки эффективности налоговых расходов  сельского поселения Лямина за 2022 год</t>
  </si>
  <si>
    <t>Сводный отчёт об оценке налоговых  расходов  сельского поселения Лямина  за 2022 год</t>
  </si>
  <si>
    <t>Действие налогового расхода  в 2022 году признано результативным</t>
  </si>
  <si>
    <t>Действие налогового расхода в 2022 году признано эффективным</t>
  </si>
  <si>
    <t>Действие налогового расхода в 2022 году признано целесообразным</t>
  </si>
  <si>
    <t>Налоговый расход предлагается сохранить, так как льгота соответствует цели социально-экономической политики сельского поселения Лямина, способствует созданию условий для роста благосостояния граждан - получателей мер социальной поддержки, поддержке уровня их материальной обеспеченности и социальной защищенности, росту уровня и качества жизни, путем повышения уровня доходов за счёт снижения налоговой нагрузки</t>
  </si>
  <si>
    <t>Результативность не определена ввиду отсутствия востребованности и потерь бюджета с. п. Лямина в 2022 году</t>
  </si>
  <si>
    <t>Предоставление налоговой льготы в виде освобождения от уплаты земельного налога в размере 100%: Субъектам малого и среднего предпринимательства, имеющим статус социального предприятия, в отношении земельных участков, используемых ими для осуществления деятельности на территории сельского поселения Лямина</t>
  </si>
  <si>
    <t>Предоставление налоговой льготы в виде освобождения от уплаты налога в размере 50% аккредитованным организациям, осуществляющим деятельность в сфере информационно-коммуникационных технологий, в отношении земельных участков, используемых для размещения объектов связи и центров обработки данных, на период с 01 января 2022 года по 31 декабря 2024 года.
Налоговая льгота предоставляется при условии, что доля выручки и доходов от внереализационных операций налогоплательщика в связи с осуществлением деятельности в сфере информационно-коммуникационных технологий, составляет не менее 70 процентов от всей выручки и доходов от внереализационных операций налогоплательщика.</t>
  </si>
  <si>
    <t xml:space="preserve">Налоговый расход предлагается сохранить, так как льгота соответствует цели социально-экономической политики  сельского поселения Лямина, обеспечивает привлечение новых хозяйствующих субъектов, поддержку инвестиционной деятельности на территории  сельского поселения Лямина, сохранение и развитие налогового потенциала  сельского поселения Лямина в части налога на доходы физических лиц; 
может быть востребована в последующие периоды.
</t>
  </si>
  <si>
    <t>Предоставление налоговой льготы в виде освобождения от уплаты земельного налога в размере 100%: Социально ориентированные некоммерческие организации, в отношении земельных участков, используемых ими для осуществления на территории сельского поселения Лямина в соответствии с учредительными документами видов деятельности, предусмотренных пунктом 1 статьи 31.1 Федерального закона от 12 января 1996 года № 7-ФЗ «О некоммерческих организациях</t>
  </si>
  <si>
    <t>Удалить дублирующуюстроку - отражено в п.6</t>
  </si>
  <si>
    <t>Соответствует стратегической цели: 4.3: "Развитие гражданского и информационного общества"стратегии социально-экономического развития Сургутского района до 2030 года (решение Думы Сургутского района от 17.12.2018 № 591)</t>
  </si>
  <si>
    <t>Налоговый расход предлагается сохранить, так как льгота соответствует цели социально-экономической политики  сельского поселения Лямина,  способствует поддержке субъектов малого и среднего предпринимательства, имеющих статус социального предприятия, решению социальных задач, развитию гражданского общества;                                                        может быть востребована в последующие периоды.</t>
  </si>
  <si>
    <t>Налоговый расход предлагается сохранить, так как льгота соответствует цели социально-экономической политики  сельского поселения Лямина, способствует поддержке социально ориентированных некоммерческих организаций, решению социальных задач, развитию гражданского общества;                                                     может быть востребована в последующие периоды.</t>
  </si>
  <si>
    <t>Соответствует стратегической цели 3.1 "Конкурентоспособная и инновационная экономика" стратегии социально-экономического развития Сургутского района до 2030 года (решение Думы Сургутского района от 17.12.2018 № 591)</t>
  </si>
  <si>
    <t>Предлагается налоговый расход сохранить, так как льгота соответствует цели социально-экономической политики сельского поселения Лямина, обеспечивает привлечение внебюджетных инвестиций и улучшение делового климата в сельском поселении Лямина;
может быть востребована в последующие периоды.</t>
  </si>
  <si>
    <t xml:space="preserve">Соответствует стратегической цели 4.3: Развитие гражданского и информационного общества" стратегии социально-экономического развития Сургутского района до 2030 года (решение Думы Сургутского района от 17.12.2018 № 591)
</t>
  </si>
  <si>
    <t xml:space="preserve">Предлагается налоговый расход сохранить, так как льгота соответствует цели социально-экономической политики сельского посления Лямина,  способствует поддержке организаций, осуществляющих деятельность в сфере информационно - коммуникационных технологий, способствует ускоренному развитию отрасли информационных технологий в Российской Федерации, на территории сельского поселения Лямина;                                                                                                                                          может быть востребована в последующие периоды.  </t>
  </si>
  <si>
    <t>Решение Совета депутатов с.п. Лямина от 28.11.2019 № 90 "О земельном налоге" (пункта 6)</t>
  </si>
  <si>
    <t>менее 0,5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</si>
</sst>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[$€-2]\ ###,000_);[Red]\([$€-2]\ ###,000\)"/>
    <numFmt numFmtId="180" formatCode="_-* #,##0.0_р_._-;\-* #,##0.0_р_._-;_-* &quot;-&quot;??_р_._-;_-@_-"/>
    <numFmt numFmtId="181" formatCode="_-* #,##0_р_._-;\-* #,##0_р_._-;_-* &quot;-&quot;??_р_._-;_-@_-"/>
  </numFmts>
  <fonts count="48">
    <font>
      <sz val="10"/>
      <name val="Arial Cyr"/>
      <family val="0"/>
    </font>
    <font>
      <sz val="12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33" borderId="0" xfId="0" applyFont="1" applyFill="1" applyAlignment="1">
      <alignment horizontal="justify" vertical="center" wrapText="1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horizontal="left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181" fontId="1" fillId="33" borderId="0" xfId="60" applyNumberFormat="1" applyFont="1" applyFill="1" applyAlignment="1">
      <alignment horizontal="justify" vertical="center" wrapText="1"/>
    </xf>
    <xf numFmtId="0" fontId="1" fillId="33" borderId="11" xfId="0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view="pageBreakPreview" zoomScale="57" zoomScaleSheetLayoutView="57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9" sqref="F9:F22"/>
    </sheetView>
  </sheetViews>
  <sheetFormatPr defaultColWidth="9.00390625" defaultRowHeight="12.75"/>
  <cols>
    <col min="1" max="1" width="7.25390625" style="3" customWidth="1"/>
    <col min="2" max="2" width="27.25390625" style="1" customWidth="1"/>
    <col min="3" max="3" width="56.75390625" style="1" customWidth="1"/>
    <col min="4" max="4" width="16.25390625" style="1" customWidth="1"/>
    <col min="5" max="5" width="45.875" style="1" customWidth="1"/>
    <col min="6" max="6" width="15.375" style="1" customWidth="1"/>
    <col min="7" max="7" width="15.75390625" style="1" customWidth="1"/>
    <col min="8" max="8" width="18.625" style="1" customWidth="1"/>
    <col min="9" max="9" width="31.00390625" style="1" customWidth="1"/>
    <col min="10" max="10" width="19.25390625" style="1" customWidth="1"/>
    <col min="11" max="11" width="20.375" style="1" customWidth="1"/>
    <col min="12" max="13" width="19.25390625" style="1" customWidth="1"/>
    <col min="14" max="14" width="55.00390625" style="1" customWidth="1"/>
    <col min="15" max="16384" width="9.125" style="4" customWidth="1"/>
  </cols>
  <sheetData>
    <row r="1" spans="1:14" s="8" customFormat="1" ht="41.25" customHeight="1">
      <c r="A1" s="3"/>
      <c r="B1" s="7"/>
      <c r="C1" s="7"/>
      <c r="D1" s="7"/>
      <c r="E1" s="7"/>
      <c r="F1" s="7"/>
      <c r="G1" s="7"/>
      <c r="H1" s="7"/>
      <c r="I1" s="7"/>
      <c r="J1" s="7"/>
      <c r="K1" s="7"/>
      <c r="L1" s="36" t="s">
        <v>58</v>
      </c>
      <c r="M1" s="36"/>
      <c r="N1" s="36"/>
    </row>
    <row r="2" spans="1:14" s="9" customFormat="1" ht="38.25" customHeight="1">
      <c r="A2" s="37" t="s">
        <v>59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9" customFormat="1" ht="20.25">
      <c r="A3" s="24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11" customFormat="1" ht="35.25" customHeight="1">
      <c r="A4" s="39" t="s">
        <v>2</v>
      </c>
      <c r="B4" s="27" t="s">
        <v>42</v>
      </c>
      <c r="C4" s="27" t="s">
        <v>0</v>
      </c>
      <c r="D4" s="27" t="s">
        <v>1</v>
      </c>
      <c r="E4" s="33" t="s">
        <v>3</v>
      </c>
      <c r="F4" s="34"/>
      <c r="G4" s="43"/>
      <c r="H4" s="44"/>
      <c r="I4" s="33" t="s">
        <v>4</v>
      </c>
      <c r="J4" s="34"/>
      <c r="K4" s="34"/>
      <c r="L4" s="35"/>
      <c r="M4" s="27" t="s">
        <v>7</v>
      </c>
      <c r="N4" s="27" t="s">
        <v>8</v>
      </c>
    </row>
    <row r="5" spans="1:14" s="11" customFormat="1" ht="37.5" customHeight="1">
      <c r="A5" s="40"/>
      <c r="B5" s="42"/>
      <c r="C5" s="42"/>
      <c r="D5" s="42"/>
      <c r="E5" s="27" t="s">
        <v>43</v>
      </c>
      <c r="F5" s="27" t="s">
        <v>19</v>
      </c>
      <c r="G5" s="27" t="s">
        <v>15</v>
      </c>
      <c r="H5" s="27" t="s">
        <v>11</v>
      </c>
      <c r="I5" s="27" t="s">
        <v>18</v>
      </c>
      <c r="J5" s="31" t="s">
        <v>5</v>
      </c>
      <c r="K5" s="32"/>
      <c r="L5" s="27" t="s">
        <v>12</v>
      </c>
      <c r="M5" s="29"/>
      <c r="N5" s="29"/>
    </row>
    <row r="6" spans="1:14" s="11" customFormat="1" ht="137.25" customHeight="1">
      <c r="A6" s="41"/>
      <c r="B6" s="28"/>
      <c r="C6" s="28"/>
      <c r="D6" s="28"/>
      <c r="E6" s="28"/>
      <c r="F6" s="30"/>
      <c r="G6" s="28"/>
      <c r="H6" s="28"/>
      <c r="I6" s="30"/>
      <c r="J6" s="12" t="s">
        <v>6</v>
      </c>
      <c r="K6" s="13" t="s">
        <v>45</v>
      </c>
      <c r="L6" s="30"/>
      <c r="M6" s="28"/>
      <c r="N6" s="28"/>
    </row>
    <row r="7" spans="1:14" s="6" customFormat="1" ht="15.75">
      <c r="A7" s="5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</row>
    <row r="8" spans="1:14" s="8" customFormat="1" ht="25.5" customHeight="1">
      <c r="A8" s="31" t="s">
        <v>44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s="8" customFormat="1" ht="110.25">
      <c r="A9" s="25">
        <v>1</v>
      </c>
      <c r="B9" s="14" t="s">
        <v>31</v>
      </c>
      <c r="C9" s="14" t="s">
        <v>32</v>
      </c>
      <c r="D9" s="15" t="s">
        <v>14</v>
      </c>
      <c r="E9" s="16" t="s">
        <v>24</v>
      </c>
      <c r="F9" s="19">
        <v>4</v>
      </c>
      <c r="G9" s="16" t="s">
        <v>46</v>
      </c>
      <c r="H9" s="16" t="s">
        <v>62</v>
      </c>
      <c r="I9" s="16" t="s">
        <v>47</v>
      </c>
      <c r="J9" s="17">
        <v>73</v>
      </c>
      <c r="K9" s="19" t="s">
        <v>9</v>
      </c>
      <c r="L9" s="16" t="s">
        <v>60</v>
      </c>
      <c r="M9" s="16" t="s">
        <v>61</v>
      </c>
      <c r="N9" s="15" t="s">
        <v>13</v>
      </c>
    </row>
    <row r="10" spans="1:14" s="8" customFormat="1" ht="110.25">
      <c r="A10" s="25">
        <v>2</v>
      </c>
      <c r="B10" s="14" t="s">
        <v>25</v>
      </c>
      <c r="C10" s="14" t="s">
        <v>26</v>
      </c>
      <c r="D10" s="15" t="s">
        <v>14</v>
      </c>
      <c r="E10" s="16" t="s">
        <v>24</v>
      </c>
      <c r="F10" s="19">
        <v>1</v>
      </c>
      <c r="G10" s="16" t="s">
        <v>46</v>
      </c>
      <c r="H10" s="16" t="s">
        <v>62</v>
      </c>
      <c r="I10" s="16" t="s">
        <v>47</v>
      </c>
      <c r="J10" s="17" t="s">
        <v>78</v>
      </c>
      <c r="K10" s="19" t="s">
        <v>9</v>
      </c>
      <c r="L10" s="16" t="s">
        <v>60</v>
      </c>
      <c r="M10" s="16" t="s">
        <v>61</v>
      </c>
      <c r="N10" s="15" t="s">
        <v>13</v>
      </c>
    </row>
    <row r="11" spans="1:14" s="8" customFormat="1" ht="110.25">
      <c r="A11" s="25">
        <v>3</v>
      </c>
      <c r="B11" s="14" t="s">
        <v>27</v>
      </c>
      <c r="C11" s="14" t="s">
        <v>28</v>
      </c>
      <c r="D11" s="15" t="s">
        <v>14</v>
      </c>
      <c r="E11" s="16" t="s">
        <v>24</v>
      </c>
      <c r="F11" s="19">
        <v>1</v>
      </c>
      <c r="G11" s="16" t="s">
        <v>46</v>
      </c>
      <c r="H11" s="16" t="s">
        <v>62</v>
      </c>
      <c r="I11" s="16" t="s">
        <v>47</v>
      </c>
      <c r="J11" s="17">
        <v>26</v>
      </c>
      <c r="K11" s="19" t="s">
        <v>9</v>
      </c>
      <c r="L11" s="16" t="s">
        <v>60</v>
      </c>
      <c r="M11" s="16" t="s">
        <v>61</v>
      </c>
      <c r="N11" s="15" t="s">
        <v>13</v>
      </c>
    </row>
    <row r="12" spans="1:14" s="8" customFormat="1" ht="346.5">
      <c r="A12" s="25">
        <v>4</v>
      </c>
      <c r="B12" s="14" t="s">
        <v>36</v>
      </c>
      <c r="C12" s="14" t="s">
        <v>37</v>
      </c>
      <c r="D12" s="15" t="s">
        <v>21</v>
      </c>
      <c r="E12" s="16" t="s">
        <v>24</v>
      </c>
      <c r="F12" s="21">
        <v>0</v>
      </c>
      <c r="G12" s="16" t="s">
        <v>16</v>
      </c>
      <c r="H12" s="16" t="s">
        <v>35</v>
      </c>
      <c r="I12" s="21" t="s">
        <v>10</v>
      </c>
      <c r="J12" s="17">
        <v>0</v>
      </c>
      <c r="K12" s="21" t="s">
        <v>9</v>
      </c>
      <c r="L12" s="15" t="s">
        <v>64</v>
      </c>
      <c r="M12" s="21" t="s">
        <v>10</v>
      </c>
      <c r="N12" s="15" t="s">
        <v>67</v>
      </c>
    </row>
    <row r="13" spans="1:14" s="8" customFormat="1" ht="189">
      <c r="A13" s="25">
        <v>5</v>
      </c>
      <c r="B13" s="14" t="s">
        <v>36</v>
      </c>
      <c r="C13" s="14" t="s">
        <v>68</v>
      </c>
      <c r="D13" s="45" t="s">
        <v>22</v>
      </c>
      <c r="E13" s="46" t="s">
        <v>70</v>
      </c>
      <c r="F13" s="23">
        <v>0</v>
      </c>
      <c r="G13" s="16" t="s">
        <v>16</v>
      </c>
      <c r="H13" s="16" t="s">
        <v>35</v>
      </c>
      <c r="I13" s="23" t="s">
        <v>10</v>
      </c>
      <c r="J13" s="17">
        <v>0</v>
      </c>
      <c r="K13" s="23" t="s">
        <v>9</v>
      </c>
      <c r="L13" s="15" t="s">
        <v>64</v>
      </c>
      <c r="M13" s="23" t="s">
        <v>10</v>
      </c>
      <c r="N13" s="15" t="s">
        <v>72</v>
      </c>
    </row>
    <row r="14" spans="1:14" s="8" customFormat="1" ht="189">
      <c r="A14" s="25">
        <v>6</v>
      </c>
      <c r="B14" s="14" t="s">
        <v>36</v>
      </c>
      <c r="C14" s="14" t="s">
        <v>65</v>
      </c>
      <c r="D14" s="45" t="s">
        <v>22</v>
      </c>
      <c r="E14" s="46" t="s">
        <v>70</v>
      </c>
      <c r="F14" s="23">
        <v>0</v>
      </c>
      <c r="G14" s="16" t="s">
        <v>16</v>
      </c>
      <c r="H14" s="16" t="s">
        <v>35</v>
      </c>
      <c r="I14" s="23" t="s">
        <v>10</v>
      </c>
      <c r="J14" s="17">
        <v>0</v>
      </c>
      <c r="K14" s="23" t="s">
        <v>9</v>
      </c>
      <c r="L14" s="15" t="s">
        <v>64</v>
      </c>
      <c r="M14" s="23" t="s">
        <v>10</v>
      </c>
      <c r="N14" s="15" t="s">
        <v>71</v>
      </c>
    </row>
    <row r="15" spans="1:14" s="8" customFormat="1" ht="220.5">
      <c r="A15" s="25">
        <v>7</v>
      </c>
      <c r="B15" s="14" t="s">
        <v>48</v>
      </c>
      <c r="C15" s="14" t="s">
        <v>49</v>
      </c>
      <c r="D15" s="15" t="s">
        <v>21</v>
      </c>
      <c r="E15" s="16" t="s">
        <v>73</v>
      </c>
      <c r="F15" s="23">
        <v>0</v>
      </c>
      <c r="G15" s="16" t="s">
        <v>16</v>
      </c>
      <c r="H15" s="16" t="s">
        <v>35</v>
      </c>
      <c r="I15" s="23" t="s">
        <v>10</v>
      </c>
      <c r="J15" s="17">
        <v>0</v>
      </c>
      <c r="K15" s="23" t="s">
        <v>9</v>
      </c>
      <c r="L15" s="15" t="s">
        <v>64</v>
      </c>
      <c r="M15" s="23" t="s">
        <v>10</v>
      </c>
      <c r="N15" s="15" t="s">
        <v>74</v>
      </c>
    </row>
    <row r="16" spans="1:14" s="8" customFormat="1" ht="220.5">
      <c r="A16" s="25">
        <v>8</v>
      </c>
      <c r="B16" s="14" t="s">
        <v>52</v>
      </c>
      <c r="C16" s="14" t="s">
        <v>50</v>
      </c>
      <c r="D16" s="15" t="s">
        <v>21</v>
      </c>
      <c r="E16" s="16" t="s">
        <v>73</v>
      </c>
      <c r="F16" s="23">
        <v>0</v>
      </c>
      <c r="G16" s="16" t="s">
        <v>16</v>
      </c>
      <c r="H16" s="16" t="s">
        <v>35</v>
      </c>
      <c r="I16" s="23" t="s">
        <v>10</v>
      </c>
      <c r="J16" s="17">
        <v>0</v>
      </c>
      <c r="K16" s="23" t="s">
        <v>9</v>
      </c>
      <c r="L16" s="15" t="s">
        <v>64</v>
      </c>
      <c r="M16" s="23" t="s">
        <v>10</v>
      </c>
      <c r="N16" s="15" t="s">
        <v>74</v>
      </c>
    </row>
    <row r="17" spans="1:14" s="8" customFormat="1" ht="356.25">
      <c r="A17" s="25">
        <v>9</v>
      </c>
      <c r="B17" s="14" t="s">
        <v>77</v>
      </c>
      <c r="C17" s="22" t="s">
        <v>66</v>
      </c>
      <c r="D17" s="15" t="s">
        <v>21</v>
      </c>
      <c r="E17" s="46" t="s">
        <v>75</v>
      </c>
      <c r="F17" s="23">
        <v>0</v>
      </c>
      <c r="G17" s="16" t="s">
        <v>16</v>
      </c>
      <c r="H17" s="16" t="s">
        <v>35</v>
      </c>
      <c r="I17" s="23" t="s">
        <v>10</v>
      </c>
      <c r="J17" s="17">
        <v>0</v>
      </c>
      <c r="K17" s="23" t="s">
        <v>9</v>
      </c>
      <c r="L17" s="15" t="s">
        <v>64</v>
      </c>
      <c r="M17" s="23" t="s">
        <v>10</v>
      </c>
      <c r="N17" s="16" t="s">
        <v>76</v>
      </c>
    </row>
    <row r="18" spans="1:15" s="8" customFormat="1" ht="189">
      <c r="A18" s="26">
        <v>10</v>
      </c>
      <c r="B18" s="14" t="s">
        <v>36</v>
      </c>
      <c r="C18" s="14" t="s">
        <v>65</v>
      </c>
      <c r="D18" s="15" t="s">
        <v>22</v>
      </c>
      <c r="E18" s="16" t="s">
        <v>24</v>
      </c>
      <c r="F18" s="23">
        <v>0</v>
      </c>
      <c r="G18" s="16" t="s">
        <v>16</v>
      </c>
      <c r="H18" s="16" t="s">
        <v>35</v>
      </c>
      <c r="I18" s="23" t="s">
        <v>10</v>
      </c>
      <c r="J18" s="17">
        <v>0</v>
      </c>
      <c r="K18" s="23" t="s">
        <v>9</v>
      </c>
      <c r="L18" s="15" t="s">
        <v>64</v>
      </c>
      <c r="M18" s="23" t="s">
        <v>10</v>
      </c>
      <c r="N18" s="15" t="s">
        <v>51</v>
      </c>
      <c r="O18" s="8" t="s">
        <v>69</v>
      </c>
    </row>
    <row r="19" spans="1:14" s="8" customFormat="1" ht="189">
      <c r="A19" s="25">
        <v>10</v>
      </c>
      <c r="B19" s="14" t="s">
        <v>30</v>
      </c>
      <c r="C19" s="14" t="s">
        <v>29</v>
      </c>
      <c r="D19" s="15" t="s">
        <v>22</v>
      </c>
      <c r="E19" s="16" t="s">
        <v>20</v>
      </c>
      <c r="F19" s="19">
        <v>0</v>
      </c>
      <c r="G19" s="16" t="s">
        <v>16</v>
      </c>
      <c r="H19" s="16" t="s">
        <v>35</v>
      </c>
      <c r="I19" s="19" t="s">
        <v>10</v>
      </c>
      <c r="J19" s="17">
        <v>0</v>
      </c>
      <c r="K19" s="19" t="s">
        <v>9</v>
      </c>
      <c r="L19" s="15" t="s">
        <v>64</v>
      </c>
      <c r="M19" s="19" t="s">
        <v>10</v>
      </c>
      <c r="N19" s="15" t="s">
        <v>63</v>
      </c>
    </row>
    <row r="20" spans="1:14" s="8" customFormat="1" ht="362.25">
      <c r="A20" s="25">
        <v>11</v>
      </c>
      <c r="B20" s="14" t="s">
        <v>33</v>
      </c>
      <c r="C20" s="14" t="s">
        <v>34</v>
      </c>
      <c r="D20" s="15" t="s">
        <v>22</v>
      </c>
      <c r="E20" s="16" t="s">
        <v>20</v>
      </c>
      <c r="F20" s="19">
        <v>0</v>
      </c>
      <c r="G20" s="16" t="s">
        <v>16</v>
      </c>
      <c r="H20" s="16" t="s">
        <v>35</v>
      </c>
      <c r="I20" s="19" t="s">
        <v>10</v>
      </c>
      <c r="J20" s="17">
        <v>0</v>
      </c>
      <c r="K20" s="19" t="s">
        <v>9</v>
      </c>
      <c r="L20" s="15" t="s">
        <v>64</v>
      </c>
      <c r="M20" s="19" t="s">
        <v>10</v>
      </c>
      <c r="N20" s="15" t="s">
        <v>63</v>
      </c>
    </row>
    <row r="21" spans="1:14" s="8" customFormat="1" ht="141.75">
      <c r="A21" s="25">
        <v>12</v>
      </c>
      <c r="B21" s="14" t="s">
        <v>38</v>
      </c>
      <c r="C21" s="14" t="s">
        <v>39</v>
      </c>
      <c r="D21" s="15" t="s">
        <v>22</v>
      </c>
      <c r="E21" s="16" t="s">
        <v>20</v>
      </c>
      <c r="F21" s="19">
        <v>3</v>
      </c>
      <c r="G21" s="16" t="s">
        <v>17</v>
      </c>
      <c r="H21" s="15" t="s">
        <v>62</v>
      </c>
      <c r="I21" s="16" t="s">
        <v>23</v>
      </c>
      <c r="J21" s="17">
        <v>2</v>
      </c>
      <c r="K21" s="19" t="s">
        <v>9</v>
      </c>
      <c r="L21" s="16" t="s">
        <v>60</v>
      </c>
      <c r="M21" s="15" t="s">
        <v>61</v>
      </c>
      <c r="N21" s="15" t="s">
        <v>13</v>
      </c>
    </row>
    <row r="22" spans="1:14" s="8" customFormat="1" ht="110.25">
      <c r="A22" s="25">
        <v>13</v>
      </c>
      <c r="B22" s="14" t="s">
        <v>40</v>
      </c>
      <c r="C22" s="14" t="s">
        <v>41</v>
      </c>
      <c r="D22" s="15" t="s">
        <v>22</v>
      </c>
      <c r="E22" s="16" t="s">
        <v>20</v>
      </c>
      <c r="F22" s="19">
        <v>37</v>
      </c>
      <c r="G22" s="16" t="s">
        <v>17</v>
      </c>
      <c r="H22" s="15" t="s">
        <v>62</v>
      </c>
      <c r="I22" s="16" t="s">
        <v>23</v>
      </c>
      <c r="J22" s="17">
        <v>15</v>
      </c>
      <c r="K22" s="19" t="s">
        <v>9</v>
      </c>
      <c r="L22" s="16" t="s">
        <v>60</v>
      </c>
      <c r="M22" s="15" t="s">
        <v>61</v>
      </c>
      <c r="N22" s="15" t="s">
        <v>13</v>
      </c>
    </row>
    <row r="23" spans="1:14" s="8" customFormat="1" ht="15.75">
      <c r="A23" s="3"/>
      <c r="B23" s="7"/>
      <c r="C23" s="7"/>
      <c r="D23" s="7"/>
      <c r="E23" s="7"/>
      <c r="F23" s="18">
        <f>SUM(F9:F22)</f>
        <v>46</v>
      </c>
      <c r="G23" s="7"/>
      <c r="H23" s="7"/>
      <c r="I23" s="7"/>
      <c r="J23" s="18">
        <f>SUM(J9:J22)</f>
        <v>116</v>
      </c>
      <c r="K23" s="7"/>
      <c r="L23" s="7"/>
      <c r="M23" s="7"/>
      <c r="N23" s="7"/>
    </row>
    <row r="24" spans="1:14" s="8" customFormat="1" ht="15.75">
      <c r="A24" s="3"/>
      <c r="B24" s="7"/>
      <c r="C24" s="7"/>
      <c r="D24" s="7"/>
      <c r="E24" s="7"/>
      <c r="F24" s="7"/>
      <c r="G24" s="7"/>
      <c r="H24" s="7"/>
      <c r="I24" s="15"/>
      <c r="J24" s="15" t="s">
        <v>56</v>
      </c>
      <c r="K24" s="15" t="s">
        <v>57</v>
      </c>
      <c r="L24" s="7"/>
      <c r="M24" s="7"/>
      <c r="N24" s="7"/>
    </row>
    <row r="25" spans="1:14" s="8" customFormat="1" ht="15.75">
      <c r="A25" s="3"/>
      <c r="B25" s="7"/>
      <c r="C25" s="7"/>
      <c r="D25" s="7"/>
      <c r="E25" s="7"/>
      <c r="F25" s="7"/>
      <c r="G25" s="7"/>
      <c r="H25" s="7"/>
      <c r="I25" s="15" t="s">
        <v>53</v>
      </c>
      <c r="J25" s="15">
        <v>4</v>
      </c>
      <c r="K25" s="20">
        <f>J9+J15+J16+J17</f>
        <v>73</v>
      </c>
      <c r="L25" s="7"/>
      <c r="M25" s="7"/>
      <c r="N25" s="7"/>
    </row>
    <row r="26" spans="1:14" s="8" customFormat="1" ht="15.75">
      <c r="A26" s="3"/>
      <c r="B26" s="7"/>
      <c r="C26" s="7"/>
      <c r="D26" s="7"/>
      <c r="E26" s="7"/>
      <c r="F26" s="7"/>
      <c r="G26" s="7"/>
      <c r="H26" s="7"/>
      <c r="I26" s="15" t="s">
        <v>54</v>
      </c>
      <c r="J26" s="15">
        <v>5</v>
      </c>
      <c r="K26" s="20" t="e">
        <f>J10+J11</f>
        <v>#VALUE!</v>
      </c>
      <c r="L26" s="7"/>
      <c r="M26" s="7"/>
      <c r="N26" s="7"/>
    </row>
    <row r="27" spans="1:14" s="8" customFormat="1" ht="15.75">
      <c r="A27" s="3"/>
      <c r="B27" s="7"/>
      <c r="C27" s="7"/>
      <c r="D27" s="7"/>
      <c r="E27" s="7"/>
      <c r="F27" s="7"/>
      <c r="G27" s="7"/>
      <c r="H27" s="7"/>
      <c r="I27" s="15" t="s">
        <v>55</v>
      </c>
      <c r="J27" s="15">
        <v>5</v>
      </c>
      <c r="K27" s="20">
        <f>J19+J20+J21+J22</f>
        <v>17</v>
      </c>
      <c r="L27" s="7"/>
      <c r="M27" s="7"/>
      <c r="N27" s="7"/>
    </row>
    <row r="28" spans="1:14" s="8" customFormat="1" ht="15.75">
      <c r="A28" s="3"/>
      <c r="B28" s="7"/>
      <c r="C28" s="7"/>
      <c r="D28" s="7"/>
      <c r="E28" s="7"/>
      <c r="F28" s="7"/>
      <c r="G28" s="7"/>
      <c r="H28" s="7"/>
      <c r="I28" s="15"/>
      <c r="J28" s="15">
        <f>SUM(J25:J27)</f>
        <v>14</v>
      </c>
      <c r="K28" s="15" t="e">
        <f>SUM(K25:K27)</f>
        <v>#VALUE!</v>
      </c>
      <c r="L28" s="7"/>
      <c r="M28" s="7"/>
      <c r="N28" s="7"/>
    </row>
    <row r="29" spans="1:14" s="8" customFormat="1" ht="15.75">
      <c r="A29" s="3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s="8" customFormat="1" ht="15.75">
      <c r="A30" s="3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s="8" customFormat="1" ht="15.75">
      <c r="A31" s="3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s="8" customFormat="1" ht="15.75">
      <c r="A32" s="3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s="8" customFormat="1" ht="15.75">
      <c r="A33" s="3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s="8" customFormat="1" ht="15.75">
      <c r="A34" s="3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s="8" customFormat="1" ht="15.75">
      <c r="A35" s="3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s="8" customFormat="1" ht="15.75">
      <c r="A36" s="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s="8" customFormat="1" ht="15.75">
      <c r="A37" s="3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s="8" customFormat="1" ht="15.75">
      <c r="A38" s="3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s="8" customFormat="1" ht="15.75">
      <c r="A39" s="3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s="8" customFormat="1" ht="15.75">
      <c r="A40" s="3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s="8" customFormat="1" ht="15.75">
      <c r="A41" s="3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s="8" customFormat="1" ht="15.75">
      <c r="A42" s="3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s="8" customFormat="1" ht="15.75">
      <c r="A43" s="3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</sheetData>
  <sheetProtection/>
  <mergeCells count="18">
    <mergeCell ref="L1:N1"/>
    <mergeCell ref="F5:F6"/>
    <mergeCell ref="A2:N2"/>
    <mergeCell ref="A8:N8"/>
    <mergeCell ref="A4:A6"/>
    <mergeCell ref="B4:B6"/>
    <mergeCell ref="C4:C6"/>
    <mergeCell ref="D4:D6"/>
    <mergeCell ref="E4:H4"/>
    <mergeCell ref="E5:E6"/>
    <mergeCell ref="G5:G6"/>
    <mergeCell ref="H5:H6"/>
    <mergeCell ref="N4:N6"/>
    <mergeCell ref="I5:I6"/>
    <mergeCell ref="J5:K5"/>
    <mergeCell ref="I4:L4"/>
    <mergeCell ref="L5:L6"/>
    <mergeCell ref="M4:M6"/>
  </mergeCells>
  <printOptions/>
  <pageMargins left="0.46" right="0.3937007874015748" top="0.7874015748031497" bottom="0.57" header="0.19" footer="0.53"/>
  <pageSetup fitToHeight="5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manv</dc:creator>
  <cp:keywords/>
  <dc:description/>
  <cp:lastModifiedBy>Земфира</cp:lastModifiedBy>
  <cp:lastPrinted>2023-10-09T05:35:58Z</cp:lastPrinted>
  <dcterms:created xsi:type="dcterms:W3CDTF">2008-08-13T05:00:39Z</dcterms:created>
  <dcterms:modified xsi:type="dcterms:W3CDTF">2023-10-09T11:32:33Z</dcterms:modified>
  <cp:category/>
  <cp:version/>
  <cp:contentType/>
  <cp:contentStatus/>
</cp:coreProperties>
</file>