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1160"/>
  </bookViews>
  <sheets>
    <sheet name="Бюджет" sheetId="1" r:id="rId1"/>
  </sheets>
  <definedNames>
    <definedName name="_xlnm.Print_Titles" localSheetId="0">Бюджет!$8:$8</definedName>
  </definedNames>
  <calcPr calcId="125725"/>
</workbook>
</file>

<file path=xl/calcChain.xml><?xml version="1.0" encoding="utf-8"?>
<calcChain xmlns="http://schemas.openxmlformats.org/spreadsheetml/2006/main">
  <c r="O26" i="1"/>
  <c r="N41"/>
  <c r="N53"/>
  <c r="N27"/>
  <c r="N25" s="1"/>
  <c r="N52"/>
  <c r="O44" l="1"/>
  <c r="O27"/>
  <c r="O41"/>
  <c r="O53"/>
  <c r="N26" l="1"/>
  <c r="O14" l="1"/>
  <c r="N14"/>
  <c r="O33" l="1"/>
</calcChain>
</file>

<file path=xl/sharedStrings.xml><?xml version="1.0" encoding="utf-8"?>
<sst xmlns="http://schemas.openxmlformats.org/spreadsheetml/2006/main" count="227" uniqueCount="108">
  <si>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</si>
  <si>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</si>
  <si>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</si>
  <si>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</si>
  <si>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870</t>
  </si>
  <si>
    <t>41.2.00.99999</t>
  </si>
  <si>
    <t>Резервные средства</t>
  </si>
  <si>
    <t>800</t>
  </si>
  <si>
    <t>Иные бюджетные ассигнования</t>
  </si>
  <si>
    <t/>
  </si>
  <si>
    <t>Условно утвержденные расходы</t>
  </si>
  <si>
    <t>240</t>
  </si>
  <si>
    <t>41.2.00.89167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</si>
  <si>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</si>
  <si>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</si>
  <si>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</si>
  <si>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обустройство мест (площадок) сбора, накопления твердых коммунальных отходов, крупногабаритных отходов по непрограммному направлению деятельности</t>
  </si>
  <si>
    <t>41.2.00.89010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</si>
  <si>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</si>
  <si>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120</t>
  </si>
  <si>
    <t>41.2.00.84290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</si>
  <si>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</si>
  <si>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</si>
  <si>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</si>
  <si>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</si>
  <si>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</si>
  <si>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</si>
  <si>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</si>
  <si>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</si>
  <si>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</si>
  <si>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</si>
  <si>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41.2.00.00690</t>
  </si>
  <si>
    <t xml:space="preserve">Реализация государственных функций, связанных с общегосударственным управлением </t>
  </si>
  <si>
    <t>41.2.00.00000</t>
  </si>
  <si>
    <t>Непрограммные расходы сельского поселения Лямина</t>
  </si>
  <si>
    <t>41.0.00.00000</t>
  </si>
  <si>
    <t>Непрограммные расходы</t>
  </si>
  <si>
    <t>38.1.01.20600</t>
  </si>
  <si>
    <t>Мероприятия по содержанию дорог и сооружений на них в поселениях</t>
  </si>
  <si>
    <t>38.1.01.00000</t>
  </si>
  <si>
    <t>Основное мероприятие "Качественное обслуживание в летний и зимний период, своевременный ремонт дорожного покрытия, улучшение технического и эксплуатационного состояния автомобильных дорог"</t>
  </si>
  <si>
    <t>38.1.00.00000</t>
  </si>
  <si>
    <t>Подпрограмма «Совершенствование и развитие сети автомобильных дорог»</t>
  </si>
  <si>
    <t>38.0.00.00000</t>
  </si>
  <si>
    <t>Мунииципальная прграмма "Содержание улично-дорожной сети сельского поселения Лямина в 2021 году и плановые периоды 2022-2023 года"</t>
  </si>
  <si>
    <t>37.1.02.00590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</si>
  <si>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</si>
  <si>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</si>
  <si>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</si>
  <si>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37.1.02.00000</t>
  </si>
  <si>
    <t>Основное мероприятие "Материально-техническое и организационное обеспечение деятельности органов местного самоуправления"</t>
  </si>
  <si>
    <t>37.1.01.59300</t>
  </si>
  <si>
    <t>37.1.01.51180</t>
  </si>
  <si>
    <t>37.1.01.02040</t>
  </si>
  <si>
    <t>Расходы на обеспечение функций органов местного самоуправления</t>
  </si>
  <si>
    <t>37.1.01.02030</t>
  </si>
  <si>
    <t>Расходы на содержание главы муниципального образования</t>
  </si>
  <si>
    <t>37.1.01.00000</t>
  </si>
  <si>
    <t>Основное мероприятие "Обеспечение функций органов местного самоуправления сельского поселения Лямина"</t>
  </si>
  <si>
    <t>37.1.00.00000</t>
  </si>
  <si>
    <t>Подпрограмма "Совершенствование системы муниципального управления в сельском поселении Лямина"</t>
  </si>
  <si>
    <t>37.0.00.00000</t>
  </si>
  <si>
    <t>Муниципальная программа "Развитие муниципальной службы в муниципальном образовании сельское поселение Лямина"</t>
  </si>
  <si>
    <t>35.0.00.89134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</si>
  <si>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</si>
  <si>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35.0.00.00000</t>
  </si>
  <si>
    <t>Муниципальная программа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</si>
  <si>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33.0.00.S2300</t>
  </si>
  <si>
    <t>Создание условий для деятельности народных дружин (софинансирование)</t>
  </si>
  <si>
    <t>33.0.00.82300</t>
  </si>
  <si>
    <t>Создание условий для деятельности народных дружин</t>
  </si>
  <si>
    <t>33.0.00.00000</t>
  </si>
  <si>
    <t>540</t>
  </si>
  <si>
    <t>31.0.01.89020</t>
  </si>
  <si>
    <t>Иные межбюджетные трансферты</t>
  </si>
  <si>
    <t>500</t>
  </si>
  <si>
    <t>Межбюджетные трансферты</t>
  </si>
  <si>
    <t>31.0.01.00000</t>
  </si>
  <si>
    <t>Основное мероприятие «Представление иных межбюджетных трансфертов бюджету сельского поселения Лямина для финансового обеспечения переданных полномочий»</t>
  </si>
  <si>
    <t>31.0.00.00000</t>
  </si>
  <si>
    <t>Муниципальная программа сельского поселения Лямина «Управление финансами в части передачи полномочий по решению вопросов местного значения»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</si>
  <si>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</si>
  <si>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</si>
  <si>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</si>
  <si>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Сумма на 2023 год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</si>
  <si>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</si>
  <si>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</si>
  <si>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</si>
  <si>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</si>
  <si>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</si>
  <si>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</si>
  <si>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</si>
  <si>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</si>
  <si>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</si>
  <si>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к проекту решения Совета депутатов</t>
  </si>
  <si>
    <t xml:space="preserve">от   2021 года №  </t>
  </si>
  <si>
    <t>Сумма на 2024 год</t>
  </si>
  <si>
    <t>тыс.рублей</t>
  </si>
  <si>
    <t>Приложение 8</t>
  </si>
  <si>
    <t>41.2.00.20600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</si>
  <si>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</si>
  <si>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Муниципальная программа сельского поселения Лямина "Профилактика правонарушений на территории сельского поселения Лямина"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</si>
  <si>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</si>
  <si>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 xml:space="preserve">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</si>
  <si>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Лямина на плановый период 2023 и 2024 годов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</si>
  <si>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</si>
  <si>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 решению Совета депутатов</t>
  </si>
  <si>
    <t xml:space="preserve">от "28" декабря 2021 года № 180  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</si>
</sst>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2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2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4" fillId="0" borderId="0" xfId="0" applyFont="1" applyFill="1" applyProtection="1"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2" fontId="4" fillId="0" borderId="3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protection hidden="1"/>
    </xf>
    <xf numFmtId="0" fontId="4" fillId="0" borderId="6" xfId="0" applyNumberFormat="1" applyFont="1" applyFill="1" applyBorder="1" applyAlignment="1" applyProtection="1">
      <protection hidden="1"/>
    </xf>
    <xf numFmtId="2" fontId="4" fillId="0" borderId="7" xfId="0" applyNumberFormat="1" applyFont="1" applyFill="1" applyBorder="1" applyAlignment="1" applyProtection="1">
      <alignment horizontal="right"/>
      <protection hidden="1"/>
    </xf>
    <xf numFmtId="0" fontId="4" fillId="0" borderId="4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2" fontId="5" fillId="0" borderId="1" xfId="0" applyNumberFormat="1" applyFont="1" applyFill="1" applyBorder="1" applyAlignment="1" applyProtection="1">
      <alignment horizontal="right"/>
      <protection hidden="1"/>
    </xf>
    <xf numFmtId="2" fontId="5" fillId="0" borderId="9" xfId="0" applyNumberFormat="1" applyFont="1" applyFill="1" applyBorder="1" applyAlignment="1" applyProtection="1">
      <alignment horizontal="right"/>
      <protection hidden="1"/>
    </xf>
    <xf numFmtId="2" fontId="5" fillId="0" borderId="9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9" xfId="0" applyNumberFormat="1" applyFont="1" applyFill="1" applyBorder="1" applyAlignment="1" applyProtection="1">
      <alignment horizontal="center"/>
      <protection hidden="1"/>
    </xf>
    <xf numFmtId="164" fontId="5" fillId="0" borderId="9" xfId="0" applyNumberFormat="1" applyFont="1" applyFill="1" applyBorder="1" applyAlignment="1" applyProtection="1">
      <alignment horizontal="center"/>
      <protection hidden="1"/>
    </xf>
    <xf numFmtId="0" fontId="5" fillId="0" borderId="9" xfId="0" applyNumberFormat="1" applyFont="1" applyFill="1" applyBorder="1" applyAlignment="1" applyProtection="1">
      <alignment horizontal="left" vertical="top"/>
      <protection hidden="1"/>
    </xf>
    <xf numFmtId="0" fontId="2" fillId="0" borderId="9" xfId="0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NumberFormat="1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9" fillId="0" borderId="0" xfId="4" applyFont="1" applyAlignment="1">
      <alignment horizontal="right"/>
    </xf>
    <xf numFmtId="0" fontId="0" fillId="0" borderId="0" xfId="0"/>
    <xf numFmtId="0" fontId="8" fillId="3" borderId="2" xfId="0" applyNumberFormat="1" applyFont="1" applyFill="1" applyBorder="1" applyAlignment="1" applyProtection="1">
      <alignment horizontal="left" vertical="center"/>
      <protection hidden="1"/>
    </xf>
    <xf numFmtId="0" fontId="8" fillId="3" borderId="2" xfId="0" applyNumberFormat="1" applyFont="1" applyFill="1" applyBorder="1" applyAlignment="1" applyProtection="1">
      <alignment horizontal="center"/>
      <protection hidden="1"/>
    </xf>
    <xf numFmtId="164" fontId="8" fillId="3" borderId="2" xfId="0" applyNumberFormat="1" applyFont="1" applyFill="1" applyBorder="1" applyAlignment="1" applyProtection="1">
      <alignment horizontal="center"/>
      <protection hidden="1"/>
    </xf>
    <xf numFmtId="165" fontId="8" fillId="3" borderId="4" xfId="0" applyNumberFormat="1" applyFont="1" applyFill="1" applyBorder="1" applyAlignment="1" applyProtection="1">
      <protection hidden="1"/>
    </xf>
    <xf numFmtId="169" fontId="8" fillId="3" borderId="3" xfId="0" applyNumberFormat="1" applyFont="1" applyFill="1" applyBorder="1" applyAlignment="1" applyProtection="1">
      <alignment horizontal="right"/>
      <protection hidden="1"/>
    </xf>
    <xf numFmtId="0" fontId="9" fillId="0" borderId="0" xfId="4" applyFont="1" applyAlignment="1"/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165" fontId="4" fillId="0" borderId="1" xfId="0" applyNumberFormat="1" applyFont="1" applyFill="1" applyBorder="1" applyAlignment="1" applyProtection="1">
      <protection hidden="1"/>
    </xf>
    <xf numFmtId="169" fontId="4" fillId="3" borderId="4" xfId="0" applyNumberFormat="1" applyFont="1" applyFill="1" applyBorder="1" applyAlignment="1" applyProtection="1">
      <alignment horizontal="right"/>
      <protection hidden="1"/>
    </xf>
    <xf numFmtId="169" fontId="2" fillId="0" borderId="0" xfId="0" applyNumberFormat="1" applyFont="1" applyProtection="1">
      <protection hidden="1"/>
    </xf>
    <xf numFmtId="169" fontId="0" fillId="0" borderId="0" xfId="0" applyNumberFormat="1" applyProtection="1">
      <protection hidden="1"/>
    </xf>
    <xf numFmtId="168" fontId="4" fillId="3" borderId="5" xfId="0" applyNumberFormat="1" applyFont="1" applyFill="1" applyBorder="1" applyAlignment="1" applyProtection="1">
      <alignment wrapText="1"/>
      <protection hidden="1"/>
    </xf>
    <xf numFmtId="168" fontId="4" fillId="3" borderId="11" xfId="0" applyNumberFormat="1" applyFont="1" applyFill="1" applyBorder="1" applyAlignment="1" applyProtection="1">
      <alignment wrapText="1"/>
      <protection hidden="1"/>
    </xf>
    <xf numFmtId="167" fontId="4" fillId="3" borderId="8" xfId="0" applyNumberFormat="1" applyFont="1" applyFill="1" applyBorder="1" applyAlignment="1" applyProtection="1">
      <alignment horizontal="center"/>
      <protection hidden="1"/>
    </xf>
    <xf numFmtId="168" fontId="4" fillId="3" borderId="10" xfId="0" applyNumberFormat="1" applyFont="1" applyFill="1" applyBorder="1" applyAlignment="1" applyProtection="1">
      <alignment horizontal="center"/>
      <protection hidden="1"/>
    </xf>
    <xf numFmtId="167" fontId="4" fillId="3" borderId="9" xfId="0" applyNumberFormat="1" applyFont="1" applyFill="1" applyBorder="1" applyAlignment="1" applyProtection="1">
      <alignment horizontal="center"/>
      <protection hidden="1"/>
    </xf>
    <xf numFmtId="166" fontId="4" fillId="3" borderId="8" xfId="0" applyNumberFormat="1" applyFont="1" applyFill="1" applyBorder="1" applyAlignment="1" applyProtection="1">
      <protection hidden="1"/>
    </xf>
    <xf numFmtId="169" fontId="4" fillId="3" borderId="10" xfId="0" applyNumberFormat="1" applyFont="1" applyFill="1" applyBorder="1" applyAlignment="1" applyProtection="1">
      <alignment horizontal="right"/>
      <protection hidden="1"/>
    </xf>
    <xf numFmtId="168" fontId="4" fillId="3" borderId="2" xfId="0" applyNumberFormat="1" applyFont="1" applyFill="1" applyBorder="1" applyAlignment="1" applyProtection="1">
      <alignment wrapText="1"/>
      <protection hidden="1"/>
    </xf>
    <xf numFmtId="168" fontId="4" fillId="3" borderId="9" xfId="0" applyNumberFormat="1" applyFont="1" applyFill="1" applyBorder="1" applyAlignment="1" applyProtection="1">
      <alignment wrapText="1"/>
      <protection hidden="1"/>
    </xf>
    <xf numFmtId="168" fontId="4" fillId="3" borderId="6" xfId="0" applyNumberFormat="1" applyFont="1" applyFill="1" applyBorder="1" applyAlignment="1" applyProtection="1">
      <alignment wrapText="1"/>
      <protection hidden="1"/>
    </xf>
    <xf numFmtId="168" fontId="4" fillId="3" borderId="4" xfId="0" applyNumberFormat="1" applyFont="1" applyFill="1" applyBorder="1" applyAlignment="1" applyProtection="1">
      <alignment horizontal="center"/>
      <protection hidden="1"/>
    </xf>
    <xf numFmtId="167" fontId="4" fillId="3" borderId="2" xfId="0" applyNumberFormat="1" applyFont="1" applyFill="1" applyBorder="1" applyAlignment="1" applyProtection="1">
      <alignment horizontal="center"/>
      <protection hidden="1"/>
    </xf>
    <xf numFmtId="167" fontId="8" fillId="3" borderId="8" xfId="0" applyNumberFormat="1" applyFont="1" applyFill="1" applyBorder="1" applyAlignment="1" applyProtection="1">
      <alignment horizontal="center"/>
      <protection hidden="1"/>
    </xf>
    <xf numFmtId="168" fontId="8" fillId="3" borderId="6" xfId="0" applyNumberFormat="1" applyFont="1" applyFill="1" applyBorder="1" applyAlignment="1" applyProtection="1">
      <alignment horizontal="center"/>
      <protection hidden="1"/>
    </xf>
    <xf numFmtId="167" fontId="8" fillId="3" borderId="1" xfId="0" applyNumberFormat="1" applyFont="1" applyFill="1" applyBorder="1" applyAlignment="1" applyProtection="1">
      <alignment horizontal="center"/>
      <protection hidden="1"/>
    </xf>
    <xf numFmtId="166" fontId="8" fillId="3" borderId="8" xfId="0" applyNumberFormat="1" applyFont="1" applyFill="1" applyBorder="1" applyAlignment="1" applyProtection="1">
      <protection hidden="1"/>
    </xf>
    <xf numFmtId="169" fontId="8" fillId="3" borderId="6" xfId="0" applyNumberFormat="1" applyFont="1" applyFill="1" applyBorder="1" applyAlignment="1" applyProtection="1">
      <alignment horizontal="right"/>
      <protection hidden="1"/>
    </xf>
    <xf numFmtId="168" fontId="8" fillId="3" borderId="10" xfId="0" applyNumberFormat="1" applyFont="1" applyFill="1" applyBorder="1" applyAlignment="1" applyProtection="1">
      <alignment horizontal="center"/>
      <protection hidden="1"/>
    </xf>
    <xf numFmtId="167" fontId="8" fillId="3" borderId="9" xfId="0" applyNumberFormat="1" applyFont="1" applyFill="1" applyBorder="1" applyAlignment="1" applyProtection="1">
      <alignment horizontal="center"/>
      <protection hidden="1"/>
    </xf>
    <xf numFmtId="169" fontId="8" fillId="3" borderId="10" xfId="0" applyNumberFormat="1" applyFont="1" applyFill="1" applyBorder="1" applyAlignment="1" applyProtection="1">
      <alignment horizontal="right"/>
      <protection hidden="1"/>
    </xf>
    <xf numFmtId="168" fontId="4" fillId="3" borderId="6" xfId="0" applyNumberFormat="1" applyFont="1" applyFill="1" applyBorder="1" applyAlignment="1" applyProtection="1">
      <alignment horizontal="center"/>
      <protection hidden="1"/>
    </xf>
    <xf numFmtId="167" fontId="4" fillId="3" borderId="1" xfId="0" applyNumberFormat="1" applyFont="1" applyFill="1" applyBorder="1" applyAlignment="1" applyProtection="1">
      <alignment horizontal="center"/>
      <protection hidden="1"/>
    </xf>
    <xf numFmtId="169" fontId="4" fillId="3" borderId="6" xfId="0" applyNumberFormat="1" applyFont="1" applyFill="1" applyBorder="1" applyAlignment="1" applyProtection="1">
      <alignment horizontal="right"/>
      <protection hidden="1"/>
    </xf>
    <xf numFmtId="168" fontId="4" fillId="3" borderId="1" xfId="0" applyNumberFormat="1" applyFont="1" applyFill="1" applyBorder="1" applyAlignment="1" applyProtection="1">
      <alignment wrapText="1"/>
      <protection hidden="1"/>
    </xf>
    <xf numFmtId="164" fontId="4" fillId="3" borderId="2" xfId="0" applyNumberFormat="1" applyFont="1" applyFill="1" applyBorder="1" applyAlignment="1" applyProtection="1">
      <alignment horizontal="center" wrapText="1"/>
      <protection hidden="1"/>
    </xf>
    <xf numFmtId="166" fontId="4" fillId="3" borderId="2" xfId="0" applyNumberFormat="1" applyFont="1" applyFill="1" applyBorder="1" applyAlignment="1" applyProtection="1">
      <protection hidden="1"/>
    </xf>
    <xf numFmtId="169" fontId="4" fillId="3" borderId="2" xfId="0" applyNumberFormat="1" applyFont="1" applyFill="1" applyBorder="1" applyAlignment="1" applyProtection="1">
      <alignment horizontal="right"/>
      <protection hidden="1"/>
    </xf>
    <xf numFmtId="168" fontId="4" fillId="3" borderId="2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protection hidden="1"/>
    </xf>
    <xf numFmtId="0" fontId="4" fillId="3" borderId="5" xfId="0" applyNumberFormat="1" applyFont="1" applyFill="1" applyBorder="1" applyAlignment="1" applyProtection="1">
      <alignment horizontal="left" vertical="center"/>
      <protection hidden="1"/>
    </xf>
    <xf numFmtId="0" fontId="4" fillId="3" borderId="2" xfId="0" applyNumberFormat="1" applyFont="1" applyFill="1" applyBorder="1" applyAlignment="1" applyProtection="1">
      <alignment horizontal="center"/>
      <protection hidden="1"/>
    </xf>
    <xf numFmtId="164" fontId="4" fillId="3" borderId="5" xfId="0" applyNumberFormat="1" applyFont="1" applyFill="1" applyBorder="1" applyAlignment="1" applyProtection="1">
      <alignment horizontal="center"/>
      <protection hidden="1"/>
    </xf>
    <xf numFmtId="0" fontId="4" fillId="3" borderId="5" xfId="0" applyNumberFormat="1" applyFont="1" applyFill="1" applyBorder="1" applyAlignment="1" applyProtection="1">
      <alignment horizontal="center"/>
      <protection hidden="1"/>
    </xf>
    <xf numFmtId="165" fontId="4" fillId="3" borderId="2" xfId="0" applyNumberFormat="1" applyFont="1" applyFill="1" applyBorder="1" applyAlignment="1" applyProtection="1">
      <protection hidden="1"/>
    </xf>
    <xf numFmtId="169" fontId="4" fillId="3" borderId="1" xfId="0" applyNumberFormat="1" applyFont="1" applyFill="1" applyBorder="1" applyAlignment="1" applyProtection="1">
      <protection hidden="1"/>
    </xf>
    <xf numFmtId="0" fontId="4" fillId="3" borderId="2" xfId="0" applyNumberFormat="1" applyFont="1" applyFill="1" applyBorder="1" applyAlignment="1" applyProtection="1">
      <protection hidden="1"/>
    </xf>
    <xf numFmtId="169" fontId="0" fillId="0" borderId="0" xfId="0" applyNumberFormat="1"/>
    <xf numFmtId="164" fontId="4" fillId="3" borderId="9" xfId="0" applyNumberFormat="1" applyFont="1" applyFill="1" applyBorder="1" applyAlignment="1" applyProtection="1">
      <alignment horizontal="center" wrapText="1"/>
      <protection hidden="1"/>
    </xf>
    <xf numFmtId="164" fontId="4" fillId="3" borderId="10" xfId="0" applyNumberFormat="1" applyFont="1" applyFill="1" applyBorder="1" applyAlignment="1" applyProtection="1">
      <alignment horizontal="center" wrapText="1"/>
      <protection hidden="1"/>
    </xf>
    <xf numFmtId="165" fontId="4" fillId="0" borderId="9" xfId="0" applyNumberFormat="1" applyFont="1" applyFill="1" applyBorder="1" applyAlignment="1" applyProtection="1">
      <protection hidden="1"/>
    </xf>
    <xf numFmtId="164" fontId="4" fillId="3" borderId="1" xfId="0" applyNumberFormat="1" applyFont="1" applyFill="1" applyBorder="1" applyAlignment="1" applyProtection="1">
      <alignment horizontal="center" wrapText="1"/>
      <protection hidden="1"/>
    </xf>
    <xf numFmtId="164" fontId="4" fillId="3" borderId="6" xfId="0" applyNumberFormat="1" applyFont="1" applyFill="1" applyBorder="1" applyAlignment="1" applyProtection="1">
      <alignment horizontal="center" wrapText="1"/>
      <protection hidden="1"/>
    </xf>
    <xf numFmtId="165" fontId="4" fillId="0" borderId="1" xfId="0" applyNumberFormat="1" applyFont="1" applyFill="1" applyBorder="1" applyAlignment="1" applyProtection="1">
      <protection hidden="1"/>
    </xf>
    <xf numFmtId="164" fontId="4" fillId="3" borderId="2" xfId="0" applyNumberFormat="1" applyFont="1" applyFill="1" applyBorder="1" applyAlignment="1" applyProtection="1">
      <alignment horizontal="center" wrapText="1"/>
      <protection hidden="1"/>
    </xf>
    <xf numFmtId="164" fontId="4" fillId="3" borderId="4" xfId="0" applyNumberFormat="1" applyFont="1" applyFill="1" applyBorder="1" applyAlignment="1" applyProtection="1">
      <alignment horizontal="center" wrapText="1"/>
      <protection hidden="1"/>
    </xf>
    <xf numFmtId="165" fontId="4" fillId="0" borderId="2" xfId="0" applyNumberFormat="1" applyFont="1" applyFill="1" applyBorder="1" applyAlignment="1" applyProtection="1"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168" fontId="8" fillId="3" borderId="2" xfId="0" applyNumberFormat="1" applyFont="1" applyFill="1" applyBorder="1" applyAlignment="1" applyProtection="1">
      <alignment wrapText="1"/>
      <protection hidden="1"/>
    </xf>
    <xf numFmtId="168" fontId="8" fillId="3" borderId="9" xfId="0" applyNumberFormat="1" applyFont="1" applyFill="1" applyBorder="1" applyAlignment="1" applyProtection="1">
      <alignment wrapText="1"/>
      <protection hidden="1"/>
    </xf>
    <xf numFmtId="164" fontId="8" fillId="3" borderId="9" xfId="0" applyNumberFormat="1" applyFont="1" applyFill="1" applyBorder="1" applyAlignment="1" applyProtection="1">
      <alignment horizontal="center" wrapText="1"/>
      <protection hidden="1"/>
    </xf>
    <xf numFmtId="164" fontId="8" fillId="3" borderId="10" xfId="0" applyNumberFormat="1" applyFont="1" applyFill="1" applyBorder="1" applyAlignment="1" applyProtection="1">
      <alignment horizontal="center" wrapText="1"/>
      <protection hidden="1"/>
    </xf>
    <xf numFmtId="168" fontId="8" fillId="3" borderId="5" xfId="0" applyNumberFormat="1" applyFont="1" applyFill="1" applyBorder="1" applyAlignment="1" applyProtection="1">
      <alignment wrapText="1"/>
      <protection hidden="1"/>
    </xf>
    <xf numFmtId="168" fontId="8" fillId="3" borderId="1" xfId="0" applyNumberFormat="1" applyFont="1" applyFill="1" applyBorder="1" applyAlignment="1" applyProtection="1">
      <alignment wrapText="1"/>
      <protection hidden="1"/>
    </xf>
    <xf numFmtId="164" fontId="8" fillId="3" borderId="1" xfId="0" applyNumberFormat="1" applyFont="1" applyFill="1" applyBorder="1" applyAlignment="1" applyProtection="1">
      <alignment horizontal="center" wrapText="1"/>
      <protection hidden="1"/>
    </xf>
    <xf numFmtId="164" fontId="8" fillId="3" borderId="6" xfId="0" applyNumberFormat="1" applyFont="1" applyFill="1" applyBorder="1" applyAlignment="1" applyProtection="1">
      <alignment horizontal="center" wrapText="1"/>
      <protection hidden="1"/>
    </xf>
    <xf numFmtId="167" fontId="4" fillId="3" borderId="9" xfId="0" applyNumberFormat="1" applyFont="1" applyFill="1" applyBorder="1" applyAlignment="1" applyProtection="1">
      <alignment wrapText="1"/>
      <protection hidden="1"/>
    </xf>
    <xf numFmtId="168" fontId="4" fillId="3" borderId="2" xfId="0" applyNumberFormat="1" applyFont="1" applyFill="1" applyBorder="1" applyAlignment="1" applyProtection="1">
      <alignment wrapText="1"/>
      <protection hidden="1"/>
    </xf>
    <xf numFmtId="168" fontId="4" fillId="3" borderId="9" xfId="0" applyNumberFormat="1" applyFont="1" applyFill="1" applyBorder="1" applyAlignment="1" applyProtection="1">
      <alignment wrapText="1"/>
      <protection hidden="1"/>
    </xf>
    <xf numFmtId="168" fontId="4" fillId="3" borderId="5" xfId="0" applyNumberFormat="1" applyFont="1" applyFill="1" applyBorder="1" applyAlignment="1" applyProtection="1">
      <alignment wrapText="1"/>
      <protection hidden="1"/>
    </xf>
    <xf numFmtId="168" fontId="4" fillId="3" borderId="1" xfId="0" applyNumberFormat="1" applyFont="1" applyFill="1" applyBorder="1" applyAlignment="1" applyProtection="1">
      <alignment wrapText="1"/>
      <protection hidden="1"/>
    </xf>
    <xf numFmtId="168" fontId="4" fillId="0" borderId="5" xfId="0" applyNumberFormat="1" applyFont="1" applyFill="1" applyBorder="1" applyAlignment="1" applyProtection="1">
      <alignment wrapText="1"/>
      <protection hidden="1"/>
    </xf>
    <xf numFmtId="168" fontId="4" fillId="0" borderId="1" xfId="0" applyNumberFormat="1" applyFont="1" applyFill="1" applyBorder="1" applyAlignment="1" applyProtection="1">
      <alignment wrapText="1"/>
      <protection hidden="1"/>
    </xf>
    <xf numFmtId="167" fontId="4" fillId="3" borderId="1" xfId="0" applyNumberFormat="1" applyFont="1" applyFill="1" applyBorder="1" applyAlignment="1" applyProtection="1">
      <alignment wrapText="1"/>
      <protection hidden="1"/>
    </xf>
    <xf numFmtId="0" fontId="9" fillId="0" borderId="0" xfId="4" applyFont="1" applyAlignment="1">
      <alignment horizontal="right"/>
    </xf>
  </cellXfs>
  <cellStyles count="5">
    <cellStyle name="Обычный" xfId="0" builtinId="0"/>
    <cellStyle name="Обычный 2" xfId="2"/>
    <cellStyle name="Обычный 2 2" xfId="4"/>
    <cellStyle name="Обычный 2 3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showGridLines="0" tabSelected="1" topLeftCell="G1" workbookViewId="0">
      <selection activeCell="O76" sqref="B1:R76"/>
    </sheetView>
  </sheetViews>
  <sheetFormatPr defaultColWidth="9.140625" defaultRowHeight="12.75"/>
  <cols>
    <col min="1" max="6" width="0" hidden="1" customWidth="1"/>
    <col min="7" max="7" width="70.42578125" customWidth="1"/>
    <col min="8" max="10" width="0" hidden="1" customWidth="1"/>
    <col min="11" max="11" width="15.140625" customWidth="1"/>
    <col min="12" max="12" width="6" customWidth="1"/>
    <col min="13" max="13" width="0" hidden="1" customWidth="1"/>
    <col min="14" max="14" width="13.28515625" customWidth="1"/>
    <col min="15" max="15" width="12.85546875" customWidth="1"/>
    <col min="16" max="19" width="0" hidden="1" customWidth="1"/>
    <col min="20" max="20" width="11.7109375" customWidth="1"/>
    <col min="21" max="21" width="0" hidden="1" customWidth="1"/>
    <col min="22" max="25" width="11.7109375" customWidth="1"/>
    <col min="26" max="255" width="9.140625" customWidth="1"/>
  </cols>
  <sheetData>
    <row r="1" spans="1:25" ht="15.75">
      <c r="K1" s="124" t="s">
        <v>98</v>
      </c>
      <c r="L1" s="124"/>
      <c r="M1" s="124"/>
      <c r="N1" s="124"/>
      <c r="O1" s="124"/>
      <c r="P1" s="54"/>
      <c r="Q1" s="54"/>
      <c r="R1" s="54"/>
    </row>
    <row r="2" spans="1:25" ht="12.75" customHeight="1">
      <c r="K2" s="124" t="s">
        <v>106</v>
      </c>
      <c r="L2" s="124"/>
      <c r="M2" s="124"/>
      <c r="N2" s="124"/>
      <c r="O2" s="124"/>
      <c r="P2" s="48"/>
      <c r="Q2" s="48"/>
      <c r="R2" s="47" t="s">
        <v>94</v>
      </c>
    </row>
    <row r="3" spans="1:25" ht="12.75" customHeight="1">
      <c r="K3" s="124" t="s">
        <v>93</v>
      </c>
      <c r="L3" s="124"/>
      <c r="M3" s="124"/>
      <c r="N3" s="124"/>
      <c r="O3" s="124"/>
      <c r="P3" s="48"/>
      <c r="Q3" s="48"/>
      <c r="R3" s="47" t="s">
        <v>93</v>
      </c>
    </row>
    <row r="4" spans="1:25" ht="12.75" customHeight="1">
      <c r="K4" s="124" t="s">
        <v>107</v>
      </c>
      <c r="L4" s="124"/>
      <c r="M4" s="124"/>
      <c r="N4" s="124"/>
      <c r="O4" s="124"/>
      <c r="P4" s="48"/>
      <c r="Q4" s="48"/>
      <c r="R4" s="47" t="s">
        <v>95</v>
      </c>
    </row>
    <row r="5" spans="1:25" ht="51" customHeight="1">
      <c r="A5" s="46"/>
      <c r="B5" s="46"/>
      <c r="C5" s="46"/>
      <c r="D5" s="46"/>
      <c r="E5" s="46"/>
      <c r="F5" s="46"/>
      <c r="G5" s="107" t="s">
        <v>104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46"/>
      <c r="T5" s="46"/>
      <c r="U5" s="46"/>
      <c r="V5" s="46"/>
      <c r="W5" s="46"/>
      <c r="X5" s="46"/>
      <c r="Y5" s="1"/>
    </row>
    <row r="6" spans="1:25" ht="18.75" customHeight="1">
      <c r="A6" s="45" t="s">
        <v>92</v>
      </c>
      <c r="B6" s="44"/>
      <c r="C6" s="44"/>
      <c r="D6" s="44"/>
      <c r="E6" s="44"/>
      <c r="F6" s="44"/>
      <c r="G6" s="43"/>
      <c r="H6" s="42"/>
      <c r="I6" s="41"/>
      <c r="J6" s="41"/>
      <c r="K6" s="1"/>
      <c r="L6" s="4"/>
      <c r="M6" s="3"/>
      <c r="N6" s="3"/>
      <c r="O6" s="56" t="s">
        <v>97</v>
      </c>
      <c r="P6" s="3"/>
      <c r="Q6" s="2"/>
      <c r="R6" s="40"/>
      <c r="S6" s="2"/>
      <c r="T6" s="1"/>
      <c r="U6" s="1"/>
      <c r="V6" s="1"/>
      <c r="W6" s="1"/>
      <c r="X6" s="1"/>
      <c r="Y6" s="1"/>
    </row>
    <row r="7" spans="1:25" ht="78" customHeight="1">
      <c r="A7" s="39"/>
      <c r="B7" s="38"/>
      <c r="C7" s="38"/>
      <c r="D7" s="38"/>
      <c r="E7" s="38"/>
      <c r="F7" s="38"/>
      <c r="G7" s="35" t="s">
        <v>91</v>
      </c>
      <c r="H7" s="36" t="s">
        <v>90</v>
      </c>
      <c r="I7" s="37" t="s">
        <v>89</v>
      </c>
      <c r="J7" s="37" t="s">
        <v>88</v>
      </c>
      <c r="K7" s="36" t="s">
        <v>87</v>
      </c>
      <c r="L7" s="36" t="s">
        <v>86</v>
      </c>
      <c r="M7" s="35" t="s">
        <v>85</v>
      </c>
      <c r="N7" s="55" t="s">
        <v>84</v>
      </c>
      <c r="O7" s="55" t="s">
        <v>96</v>
      </c>
      <c r="P7" s="35" t="s">
        <v>83</v>
      </c>
      <c r="Q7" s="34" t="s">
        <v>82</v>
      </c>
      <c r="R7" s="34" t="s">
        <v>81</v>
      </c>
      <c r="S7" s="33"/>
      <c r="T7" s="8"/>
      <c r="U7" s="3">
        <v>2021</v>
      </c>
      <c r="V7" s="3"/>
      <c r="W7" s="3"/>
      <c r="X7" s="3"/>
      <c r="Y7" s="3"/>
    </row>
    <row r="8" spans="1:25" ht="409.6" hidden="1" customHeight="1">
      <c r="A8" s="32"/>
      <c r="B8" s="31"/>
      <c r="C8" s="31"/>
      <c r="D8" s="31"/>
      <c r="E8" s="31"/>
      <c r="F8" s="31"/>
      <c r="G8" s="30" t="s">
        <v>0</v>
      </c>
      <c r="H8" s="27"/>
      <c r="I8" s="29"/>
      <c r="J8" s="29"/>
      <c r="K8" s="28"/>
      <c r="L8" s="28"/>
      <c r="M8" s="27"/>
      <c r="N8" s="26"/>
      <c r="O8" s="26"/>
      <c r="P8" s="26"/>
      <c r="Q8" s="25"/>
      <c r="R8" s="25"/>
      <c r="S8" s="24"/>
      <c r="T8" s="8"/>
      <c r="U8" s="23"/>
      <c r="V8" s="23"/>
      <c r="W8" s="23"/>
      <c r="X8" s="23"/>
      <c r="Y8" s="23"/>
    </row>
    <row r="9" spans="1:25" ht="49.5" customHeight="1">
      <c r="A9" s="22"/>
      <c r="B9" s="108" t="s">
        <v>80</v>
      </c>
      <c r="C9" s="108"/>
      <c r="D9" s="109"/>
      <c r="E9" s="109"/>
      <c r="F9" s="109"/>
      <c r="G9" s="109"/>
      <c r="H9" s="73">
        <v>650</v>
      </c>
      <c r="I9" s="110"/>
      <c r="J9" s="111"/>
      <c r="K9" s="78" t="s">
        <v>79</v>
      </c>
      <c r="L9" s="79" t="s">
        <v>9</v>
      </c>
      <c r="M9" s="76"/>
      <c r="N9" s="80">
        <v>15012.5</v>
      </c>
      <c r="O9" s="80">
        <v>14952</v>
      </c>
      <c r="P9" s="100"/>
      <c r="Q9" s="100"/>
      <c r="R9" s="100"/>
      <c r="S9" s="21">
        <v>8</v>
      </c>
      <c r="T9" s="20"/>
      <c r="U9" s="1"/>
      <c r="V9" s="1"/>
      <c r="W9" s="1"/>
      <c r="X9" s="1"/>
      <c r="Y9" s="1"/>
    </row>
    <row r="10" spans="1:25" ht="45" customHeight="1">
      <c r="A10" s="15"/>
      <c r="B10" s="61"/>
      <c r="C10" s="62"/>
      <c r="D10" s="117" t="s">
        <v>78</v>
      </c>
      <c r="E10" s="118"/>
      <c r="F10" s="118"/>
      <c r="G10" s="118"/>
      <c r="H10" s="63">
        <v>650</v>
      </c>
      <c r="I10" s="98"/>
      <c r="J10" s="99"/>
      <c r="K10" s="64" t="s">
        <v>77</v>
      </c>
      <c r="L10" s="65" t="s">
        <v>9</v>
      </c>
      <c r="M10" s="66"/>
      <c r="N10" s="67">
        <v>15012.5</v>
      </c>
      <c r="O10" s="67">
        <v>14952</v>
      </c>
      <c r="P10" s="100"/>
      <c r="Q10" s="100"/>
      <c r="R10" s="100"/>
      <c r="S10" s="21">
        <v>8</v>
      </c>
      <c r="T10" s="20"/>
      <c r="U10" s="1"/>
      <c r="V10" s="1"/>
      <c r="W10" s="1"/>
      <c r="X10" s="1"/>
      <c r="Y10" s="1"/>
    </row>
    <row r="11" spans="1:25" ht="41.25" customHeight="1">
      <c r="A11" s="15"/>
      <c r="B11" s="68"/>
      <c r="C11" s="68"/>
      <c r="D11" s="62"/>
      <c r="E11" s="117" t="s">
        <v>100</v>
      </c>
      <c r="F11" s="118"/>
      <c r="G11" s="118"/>
      <c r="H11" s="63">
        <v>650</v>
      </c>
      <c r="I11" s="98"/>
      <c r="J11" s="99"/>
      <c r="K11" s="64" t="s">
        <v>73</v>
      </c>
      <c r="L11" s="65" t="s">
        <v>9</v>
      </c>
      <c r="M11" s="66"/>
      <c r="N11" s="67">
        <v>15012.5</v>
      </c>
      <c r="O11" s="67">
        <v>14952</v>
      </c>
      <c r="P11" s="100"/>
      <c r="Q11" s="100"/>
      <c r="R11" s="100"/>
      <c r="S11" s="21">
        <v>8</v>
      </c>
      <c r="T11" s="20"/>
      <c r="U11" s="1"/>
      <c r="V11" s="1"/>
      <c r="W11" s="1"/>
      <c r="X11" s="1"/>
      <c r="Y11" s="1"/>
    </row>
    <row r="12" spans="1:25" ht="23.25" customHeight="1">
      <c r="A12" s="15"/>
      <c r="B12" s="69"/>
      <c r="C12" s="69"/>
      <c r="D12" s="69"/>
      <c r="E12" s="70"/>
      <c r="F12" s="116" t="s">
        <v>76</v>
      </c>
      <c r="G12" s="116"/>
      <c r="H12" s="63">
        <v>650</v>
      </c>
      <c r="I12" s="98"/>
      <c r="J12" s="99"/>
      <c r="K12" s="64" t="s">
        <v>73</v>
      </c>
      <c r="L12" s="65" t="s">
        <v>75</v>
      </c>
      <c r="M12" s="66"/>
      <c r="N12" s="67">
        <v>15012.5</v>
      </c>
      <c r="O12" s="67">
        <v>14952</v>
      </c>
      <c r="P12" s="100"/>
      <c r="Q12" s="100"/>
      <c r="R12" s="100"/>
      <c r="S12" s="21">
        <v>8</v>
      </c>
      <c r="T12" s="20"/>
      <c r="U12" s="1"/>
      <c r="V12" s="1"/>
      <c r="W12" s="1"/>
      <c r="X12" s="1"/>
      <c r="Y12" s="1"/>
    </row>
    <row r="13" spans="1:25" ht="23.25" customHeight="1">
      <c r="A13" s="22"/>
      <c r="B13" s="117" t="s">
        <v>74</v>
      </c>
      <c r="C13" s="117"/>
      <c r="D13" s="117"/>
      <c r="E13" s="117"/>
      <c r="F13" s="117"/>
      <c r="G13" s="117"/>
      <c r="H13" s="63">
        <v>650</v>
      </c>
      <c r="I13" s="104"/>
      <c r="J13" s="105"/>
      <c r="K13" s="71" t="s">
        <v>73</v>
      </c>
      <c r="L13" s="72" t="s">
        <v>72</v>
      </c>
      <c r="M13" s="66"/>
      <c r="N13" s="58">
        <v>15012.5</v>
      </c>
      <c r="O13" s="58">
        <v>14952</v>
      </c>
      <c r="P13" s="106"/>
      <c r="Q13" s="106"/>
      <c r="R13" s="106"/>
      <c r="S13" s="21">
        <v>8</v>
      </c>
      <c r="T13" s="20"/>
      <c r="U13" s="1"/>
      <c r="V13" s="1"/>
      <c r="W13" s="1"/>
      <c r="X13" s="1"/>
      <c r="Y13" s="1"/>
    </row>
    <row r="14" spans="1:25" ht="46.5" customHeight="1">
      <c r="A14" s="22"/>
      <c r="B14" s="112" t="s">
        <v>101</v>
      </c>
      <c r="C14" s="112"/>
      <c r="D14" s="112"/>
      <c r="E14" s="113"/>
      <c r="F14" s="113"/>
      <c r="G14" s="113"/>
      <c r="H14" s="73">
        <v>650</v>
      </c>
      <c r="I14" s="114"/>
      <c r="J14" s="115"/>
      <c r="K14" s="74" t="s">
        <v>71</v>
      </c>
      <c r="L14" s="75" t="s">
        <v>9</v>
      </c>
      <c r="M14" s="76"/>
      <c r="N14" s="77">
        <f>N15+N18</f>
        <v>28.4</v>
      </c>
      <c r="O14" s="77">
        <f>O15+O18</f>
        <v>28.4</v>
      </c>
      <c r="P14" s="103"/>
      <c r="Q14" s="103"/>
      <c r="R14" s="103"/>
      <c r="S14" s="21">
        <v>8</v>
      </c>
      <c r="T14" s="20"/>
      <c r="U14" s="1"/>
      <c r="V14" s="1"/>
      <c r="W14" s="1"/>
      <c r="X14" s="1"/>
      <c r="Y14" s="1"/>
    </row>
    <row r="15" spans="1:25" ht="23.25" customHeight="1">
      <c r="A15" s="15"/>
      <c r="B15" s="61"/>
      <c r="C15" s="61"/>
      <c r="D15" s="62"/>
      <c r="E15" s="117" t="s">
        <v>70</v>
      </c>
      <c r="F15" s="118"/>
      <c r="G15" s="118"/>
      <c r="H15" s="63">
        <v>650</v>
      </c>
      <c r="I15" s="98"/>
      <c r="J15" s="99"/>
      <c r="K15" s="64" t="s">
        <v>69</v>
      </c>
      <c r="L15" s="65" t="s">
        <v>9</v>
      </c>
      <c r="M15" s="66"/>
      <c r="N15" s="67">
        <v>14.2</v>
      </c>
      <c r="O15" s="67">
        <v>14.2</v>
      </c>
      <c r="P15" s="100"/>
      <c r="Q15" s="100"/>
      <c r="R15" s="100"/>
      <c r="S15" s="21">
        <v>8</v>
      </c>
      <c r="T15" s="20"/>
      <c r="U15" s="1"/>
      <c r="V15" s="1"/>
      <c r="W15" s="1"/>
      <c r="X15" s="1"/>
      <c r="Y15" s="1"/>
    </row>
    <row r="16" spans="1:25" ht="26.25" customHeight="1">
      <c r="A16" s="15"/>
      <c r="B16" s="69"/>
      <c r="C16" s="69"/>
      <c r="D16" s="69"/>
      <c r="E16" s="70"/>
      <c r="F16" s="116" t="s">
        <v>15</v>
      </c>
      <c r="G16" s="116"/>
      <c r="H16" s="63">
        <v>650</v>
      </c>
      <c r="I16" s="98"/>
      <c r="J16" s="99"/>
      <c r="K16" s="64" t="s">
        <v>69</v>
      </c>
      <c r="L16" s="65" t="s">
        <v>14</v>
      </c>
      <c r="M16" s="66"/>
      <c r="N16" s="67">
        <v>14.2</v>
      </c>
      <c r="O16" s="67">
        <v>14.2</v>
      </c>
      <c r="P16" s="100"/>
      <c r="Q16" s="100"/>
      <c r="R16" s="100"/>
      <c r="S16" s="21">
        <v>8</v>
      </c>
      <c r="T16" s="20"/>
      <c r="U16" s="1"/>
      <c r="V16" s="1"/>
      <c r="W16" s="1"/>
      <c r="X16" s="1"/>
      <c r="Y16" s="1"/>
    </row>
    <row r="17" spans="1:25" ht="26.25" customHeight="1">
      <c r="A17" s="22"/>
      <c r="B17" s="117" t="s">
        <v>13</v>
      </c>
      <c r="C17" s="117"/>
      <c r="D17" s="117"/>
      <c r="E17" s="117"/>
      <c r="F17" s="117"/>
      <c r="G17" s="117"/>
      <c r="H17" s="63">
        <v>650</v>
      </c>
      <c r="I17" s="104"/>
      <c r="J17" s="105"/>
      <c r="K17" s="71" t="s">
        <v>69</v>
      </c>
      <c r="L17" s="72" t="s">
        <v>11</v>
      </c>
      <c r="M17" s="66"/>
      <c r="N17" s="58">
        <v>14.2</v>
      </c>
      <c r="O17" s="58">
        <v>14.2</v>
      </c>
      <c r="P17" s="106"/>
      <c r="Q17" s="106"/>
      <c r="R17" s="106"/>
      <c r="S17" s="21">
        <v>8</v>
      </c>
      <c r="T17" s="20"/>
      <c r="U17" s="1"/>
      <c r="V17" s="1"/>
      <c r="W17" s="1"/>
      <c r="X17" s="1"/>
      <c r="Y17" s="1"/>
    </row>
    <row r="18" spans="1:25" ht="23.25" customHeight="1">
      <c r="A18" s="15"/>
      <c r="B18" s="61"/>
      <c r="C18" s="61"/>
      <c r="D18" s="62"/>
      <c r="E18" s="119" t="s">
        <v>68</v>
      </c>
      <c r="F18" s="120"/>
      <c r="G18" s="120"/>
      <c r="H18" s="63">
        <v>650</v>
      </c>
      <c r="I18" s="101"/>
      <c r="J18" s="102"/>
      <c r="K18" s="81" t="s">
        <v>67</v>
      </c>
      <c r="L18" s="82" t="s">
        <v>9</v>
      </c>
      <c r="M18" s="66"/>
      <c r="N18" s="83">
        <v>14.2</v>
      </c>
      <c r="O18" s="83">
        <v>14.2</v>
      </c>
      <c r="P18" s="103"/>
      <c r="Q18" s="103"/>
      <c r="R18" s="103"/>
      <c r="S18" s="21">
        <v>8</v>
      </c>
      <c r="T18" s="20"/>
      <c r="U18" s="1"/>
      <c r="V18" s="1"/>
      <c r="W18" s="1"/>
      <c r="X18" s="1"/>
      <c r="Y18" s="1"/>
    </row>
    <row r="19" spans="1:25" ht="33.75" customHeight="1">
      <c r="A19" s="15"/>
      <c r="B19" s="69"/>
      <c r="C19" s="69"/>
      <c r="D19" s="69"/>
      <c r="E19" s="70"/>
      <c r="F19" s="116" t="s">
        <v>15</v>
      </c>
      <c r="G19" s="116"/>
      <c r="H19" s="63">
        <v>650</v>
      </c>
      <c r="I19" s="98"/>
      <c r="J19" s="99"/>
      <c r="K19" s="64" t="s">
        <v>67</v>
      </c>
      <c r="L19" s="65" t="s">
        <v>14</v>
      </c>
      <c r="M19" s="66"/>
      <c r="N19" s="67">
        <v>14.2</v>
      </c>
      <c r="O19" s="67">
        <v>14.2</v>
      </c>
      <c r="P19" s="100"/>
      <c r="Q19" s="100"/>
      <c r="R19" s="100"/>
      <c r="S19" s="21">
        <v>8</v>
      </c>
      <c r="T19" s="20"/>
      <c r="U19" s="1"/>
      <c r="V19" s="1"/>
      <c r="W19" s="1"/>
      <c r="X19" s="1"/>
      <c r="Y19" s="1"/>
    </row>
    <row r="20" spans="1:25" ht="33.75" customHeight="1">
      <c r="A20" s="22"/>
      <c r="B20" s="117" t="s">
        <v>13</v>
      </c>
      <c r="C20" s="117"/>
      <c r="D20" s="117"/>
      <c r="E20" s="117"/>
      <c r="F20" s="117"/>
      <c r="G20" s="117"/>
      <c r="H20" s="63">
        <v>650</v>
      </c>
      <c r="I20" s="104"/>
      <c r="J20" s="105"/>
      <c r="K20" s="71" t="s">
        <v>67</v>
      </c>
      <c r="L20" s="72" t="s">
        <v>11</v>
      </c>
      <c r="M20" s="66"/>
      <c r="N20" s="58">
        <v>14.2</v>
      </c>
      <c r="O20" s="58">
        <v>14.2</v>
      </c>
      <c r="P20" s="106"/>
      <c r="Q20" s="106"/>
      <c r="R20" s="106"/>
      <c r="S20" s="21">
        <v>8</v>
      </c>
      <c r="T20" s="20"/>
      <c r="U20" s="1"/>
      <c r="V20" s="1"/>
      <c r="W20" s="1"/>
      <c r="X20" s="1"/>
      <c r="Y20" s="1"/>
    </row>
    <row r="21" spans="1:25" ht="42.75" customHeight="1">
      <c r="A21" s="22"/>
      <c r="B21" s="112" t="s">
        <v>66</v>
      </c>
      <c r="C21" s="112"/>
      <c r="D21" s="112"/>
      <c r="E21" s="113"/>
      <c r="F21" s="113"/>
      <c r="G21" s="113"/>
      <c r="H21" s="73">
        <v>650</v>
      </c>
      <c r="I21" s="114"/>
      <c r="J21" s="115"/>
      <c r="K21" s="74" t="s">
        <v>65</v>
      </c>
      <c r="L21" s="75" t="s">
        <v>9</v>
      </c>
      <c r="M21" s="76"/>
      <c r="N21" s="77">
        <v>306.10000000000002</v>
      </c>
      <c r="O21" s="77">
        <v>306.10000000000002</v>
      </c>
      <c r="P21" s="103"/>
      <c r="Q21" s="103"/>
      <c r="R21" s="103"/>
      <c r="S21" s="21">
        <v>8</v>
      </c>
      <c r="T21" s="20"/>
      <c r="U21" s="1"/>
      <c r="V21" s="1"/>
      <c r="W21" s="1"/>
      <c r="X21" s="1"/>
      <c r="Y21" s="1"/>
    </row>
    <row r="22" spans="1:25" ht="72" customHeight="1">
      <c r="A22" s="15"/>
      <c r="B22" s="61"/>
      <c r="C22" s="61"/>
      <c r="D22" s="62"/>
      <c r="E22" s="117" t="s">
        <v>64</v>
      </c>
      <c r="F22" s="118"/>
      <c r="G22" s="118"/>
      <c r="H22" s="63">
        <v>650</v>
      </c>
      <c r="I22" s="98"/>
      <c r="J22" s="99"/>
      <c r="K22" s="64" t="s">
        <v>63</v>
      </c>
      <c r="L22" s="65" t="s">
        <v>9</v>
      </c>
      <c r="M22" s="66"/>
      <c r="N22" s="67">
        <v>306.10000000000002</v>
      </c>
      <c r="O22" s="67">
        <v>306.10000000000002</v>
      </c>
      <c r="P22" s="100"/>
      <c r="Q22" s="100"/>
      <c r="R22" s="100"/>
      <c r="S22" s="21">
        <v>8</v>
      </c>
      <c r="T22" s="20"/>
      <c r="U22" s="1"/>
      <c r="V22" s="1"/>
      <c r="W22" s="1"/>
      <c r="X22" s="1"/>
      <c r="Y22" s="1"/>
    </row>
    <row r="23" spans="1:25" ht="26.25" customHeight="1">
      <c r="A23" s="15"/>
      <c r="B23" s="69"/>
      <c r="C23" s="69"/>
      <c r="D23" s="69"/>
      <c r="E23" s="70"/>
      <c r="F23" s="116" t="s">
        <v>15</v>
      </c>
      <c r="G23" s="116"/>
      <c r="H23" s="63">
        <v>650</v>
      </c>
      <c r="I23" s="98"/>
      <c r="J23" s="99"/>
      <c r="K23" s="64" t="s">
        <v>63</v>
      </c>
      <c r="L23" s="65" t="s">
        <v>14</v>
      </c>
      <c r="M23" s="66"/>
      <c r="N23" s="67">
        <v>306.10000000000002</v>
      </c>
      <c r="O23" s="67">
        <v>306.10000000000002</v>
      </c>
      <c r="P23" s="100"/>
      <c r="Q23" s="100"/>
      <c r="R23" s="100"/>
      <c r="S23" s="21">
        <v>8</v>
      </c>
      <c r="T23" s="20"/>
      <c r="U23" s="1"/>
      <c r="V23" s="1"/>
      <c r="W23" s="1"/>
      <c r="X23" s="1"/>
      <c r="Y23" s="1"/>
    </row>
    <row r="24" spans="1:25" ht="26.25" customHeight="1">
      <c r="A24" s="22"/>
      <c r="B24" s="117" t="s">
        <v>13</v>
      </c>
      <c r="C24" s="117"/>
      <c r="D24" s="117"/>
      <c r="E24" s="117"/>
      <c r="F24" s="117"/>
      <c r="G24" s="117"/>
      <c r="H24" s="63">
        <v>650</v>
      </c>
      <c r="I24" s="104"/>
      <c r="J24" s="105"/>
      <c r="K24" s="71" t="s">
        <v>63</v>
      </c>
      <c r="L24" s="72" t="s">
        <v>11</v>
      </c>
      <c r="M24" s="66"/>
      <c r="N24" s="58">
        <v>306.10000000000002</v>
      </c>
      <c r="O24" s="58">
        <v>306.10000000000002</v>
      </c>
      <c r="P24" s="106"/>
      <c r="Q24" s="106"/>
      <c r="R24" s="106"/>
      <c r="S24" s="21">
        <v>8</v>
      </c>
      <c r="T24" s="20"/>
      <c r="U24" s="1"/>
      <c r="V24" s="1"/>
      <c r="W24" s="1"/>
      <c r="X24" s="1"/>
      <c r="Y24" s="1"/>
    </row>
    <row r="25" spans="1:25" ht="26.25" customHeight="1">
      <c r="A25" s="22"/>
      <c r="B25" s="112" t="s">
        <v>62</v>
      </c>
      <c r="C25" s="113"/>
      <c r="D25" s="113"/>
      <c r="E25" s="113"/>
      <c r="F25" s="113"/>
      <c r="G25" s="113"/>
      <c r="H25" s="73">
        <v>650</v>
      </c>
      <c r="I25" s="114"/>
      <c r="J25" s="115"/>
      <c r="K25" s="74" t="s">
        <v>61</v>
      </c>
      <c r="L25" s="75" t="s">
        <v>9</v>
      </c>
      <c r="M25" s="76"/>
      <c r="N25" s="77">
        <f>N27+N40</f>
        <v>15192.5</v>
      </c>
      <c r="O25" s="77">
        <v>14740.9</v>
      </c>
      <c r="P25" s="103"/>
      <c r="Q25" s="103"/>
      <c r="R25" s="103"/>
      <c r="S25" s="21">
        <v>8</v>
      </c>
      <c r="T25" s="20"/>
      <c r="U25" s="1"/>
      <c r="V25" s="60"/>
      <c r="W25" s="1"/>
      <c r="X25" s="1"/>
      <c r="Y25" s="1"/>
    </row>
    <row r="26" spans="1:25" ht="30" customHeight="1">
      <c r="A26" s="15"/>
      <c r="B26" s="62"/>
      <c r="C26" s="117" t="s">
        <v>60</v>
      </c>
      <c r="D26" s="118"/>
      <c r="E26" s="118"/>
      <c r="F26" s="118"/>
      <c r="G26" s="118"/>
      <c r="H26" s="63">
        <v>650</v>
      </c>
      <c r="I26" s="98"/>
      <c r="J26" s="99"/>
      <c r="K26" s="64" t="s">
        <v>59</v>
      </c>
      <c r="L26" s="65" t="s">
        <v>9</v>
      </c>
      <c r="M26" s="66"/>
      <c r="N26" s="67">
        <f>N27+N40</f>
        <v>15192.5</v>
      </c>
      <c r="O26" s="67">
        <f>O28+O31+O34+O37+O40</f>
        <v>14740.9</v>
      </c>
      <c r="P26" s="100"/>
      <c r="Q26" s="100"/>
      <c r="R26" s="100"/>
      <c r="S26" s="21">
        <v>8</v>
      </c>
      <c r="T26" s="20"/>
      <c r="U26" s="1"/>
      <c r="V26" s="1"/>
      <c r="W26" s="1"/>
      <c r="X26" s="1"/>
      <c r="Y26" s="1"/>
    </row>
    <row r="27" spans="1:25" ht="26.25" customHeight="1">
      <c r="A27" s="15"/>
      <c r="B27" s="68"/>
      <c r="C27" s="62"/>
      <c r="D27" s="117" t="s">
        <v>58</v>
      </c>
      <c r="E27" s="118"/>
      <c r="F27" s="118"/>
      <c r="G27" s="118"/>
      <c r="H27" s="63">
        <v>650</v>
      </c>
      <c r="I27" s="98"/>
      <c r="J27" s="99"/>
      <c r="K27" s="64" t="s">
        <v>57</v>
      </c>
      <c r="L27" s="65" t="s">
        <v>9</v>
      </c>
      <c r="M27" s="66"/>
      <c r="N27" s="67">
        <f>N28+N31+N34+N37</f>
        <v>9483.2000000000007</v>
      </c>
      <c r="O27" s="67">
        <f>O28+O31+O34+O37</f>
        <v>7289.9</v>
      </c>
      <c r="P27" s="100"/>
      <c r="Q27" s="100"/>
      <c r="R27" s="100"/>
      <c r="S27" s="21">
        <v>8</v>
      </c>
      <c r="T27" s="20"/>
      <c r="U27" s="1"/>
      <c r="V27" s="60"/>
      <c r="W27" s="1"/>
      <c r="X27" s="1"/>
      <c r="Y27" s="1"/>
    </row>
    <row r="28" spans="1:25" ht="23.25" customHeight="1">
      <c r="A28" s="15"/>
      <c r="B28" s="68"/>
      <c r="C28" s="68"/>
      <c r="D28" s="62"/>
      <c r="E28" s="117" t="s">
        <v>56</v>
      </c>
      <c r="F28" s="118"/>
      <c r="G28" s="118"/>
      <c r="H28" s="63">
        <v>650</v>
      </c>
      <c r="I28" s="98"/>
      <c r="J28" s="99"/>
      <c r="K28" s="64" t="s">
        <v>55</v>
      </c>
      <c r="L28" s="65" t="s">
        <v>9</v>
      </c>
      <c r="M28" s="66"/>
      <c r="N28" s="67">
        <v>1478.5</v>
      </c>
      <c r="O28" s="67">
        <v>1478</v>
      </c>
      <c r="P28" s="100"/>
      <c r="Q28" s="100"/>
      <c r="R28" s="100"/>
      <c r="S28" s="21">
        <v>8</v>
      </c>
      <c r="T28" s="20"/>
      <c r="U28" s="1"/>
      <c r="V28" s="1"/>
      <c r="W28" s="1"/>
      <c r="X28" s="1"/>
      <c r="Y28" s="1"/>
    </row>
    <row r="29" spans="1:25" ht="45.75" customHeight="1">
      <c r="A29" s="15"/>
      <c r="B29" s="69"/>
      <c r="C29" s="69"/>
      <c r="D29" s="69"/>
      <c r="E29" s="70"/>
      <c r="F29" s="116" t="s">
        <v>23</v>
      </c>
      <c r="G29" s="116"/>
      <c r="H29" s="63">
        <v>650</v>
      </c>
      <c r="I29" s="98"/>
      <c r="J29" s="99"/>
      <c r="K29" s="64" t="s">
        <v>55</v>
      </c>
      <c r="L29" s="65" t="s">
        <v>22</v>
      </c>
      <c r="M29" s="66"/>
      <c r="N29" s="67">
        <v>1478.5</v>
      </c>
      <c r="O29" s="67">
        <v>1478</v>
      </c>
      <c r="P29" s="100"/>
      <c r="Q29" s="100"/>
      <c r="R29" s="100"/>
      <c r="S29" s="21">
        <v>8</v>
      </c>
      <c r="T29" s="20"/>
      <c r="U29" s="1"/>
      <c r="V29" s="1"/>
      <c r="W29" s="1"/>
      <c r="X29" s="1"/>
      <c r="Y29" s="1"/>
    </row>
    <row r="30" spans="1:25" ht="23.25" customHeight="1">
      <c r="A30" s="22"/>
      <c r="B30" s="117" t="s">
        <v>21</v>
      </c>
      <c r="C30" s="117"/>
      <c r="D30" s="117"/>
      <c r="E30" s="117"/>
      <c r="F30" s="117"/>
      <c r="G30" s="117"/>
      <c r="H30" s="63">
        <v>650</v>
      </c>
      <c r="I30" s="104"/>
      <c r="J30" s="105"/>
      <c r="K30" s="71" t="s">
        <v>55</v>
      </c>
      <c r="L30" s="72" t="s">
        <v>19</v>
      </c>
      <c r="M30" s="66"/>
      <c r="N30" s="87">
        <v>1478.5</v>
      </c>
      <c r="O30" s="58">
        <v>1478</v>
      </c>
      <c r="P30" s="106"/>
      <c r="Q30" s="106"/>
      <c r="R30" s="106"/>
      <c r="S30" s="21">
        <v>8</v>
      </c>
      <c r="T30" s="20"/>
      <c r="U30" s="1"/>
      <c r="V30" s="1"/>
      <c r="W30" s="1"/>
      <c r="X30" s="1"/>
      <c r="Y30" s="1"/>
    </row>
    <row r="31" spans="1:25" ht="23.25" customHeight="1">
      <c r="A31" s="15"/>
      <c r="B31" s="61"/>
      <c r="C31" s="61"/>
      <c r="D31" s="62"/>
      <c r="E31" s="119" t="s">
        <v>54</v>
      </c>
      <c r="F31" s="120"/>
      <c r="G31" s="120"/>
      <c r="H31" s="63">
        <v>650</v>
      </c>
      <c r="I31" s="101"/>
      <c r="J31" s="102"/>
      <c r="K31" s="81" t="s">
        <v>53</v>
      </c>
      <c r="L31" s="82" t="s">
        <v>9</v>
      </c>
      <c r="M31" s="66"/>
      <c r="N31" s="83">
        <v>7737.7</v>
      </c>
      <c r="O31" s="83">
        <v>5535.9</v>
      </c>
      <c r="P31" s="103"/>
      <c r="Q31" s="103"/>
      <c r="R31" s="103"/>
      <c r="S31" s="21">
        <v>8</v>
      </c>
      <c r="T31" s="20"/>
      <c r="U31" s="1"/>
      <c r="V31" s="1"/>
      <c r="W31" s="1"/>
      <c r="X31" s="1"/>
      <c r="Y31" s="1"/>
    </row>
    <row r="32" spans="1:25" ht="42" customHeight="1">
      <c r="A32" s="15"/>
      <c r="B32" s="69"/>
      <c r="C32" s="69"/>
      <c r="D32" s="69"/>
      <c r="E32" s="70"/>
      <c r="F32" s="116" t="s">
        <v>23</v>
      </c>
      <c r="G32" s="116"/>
      <c r="H32" s="63">
        <v>650</v>
      </c>
      <c r="I32" s="98"/>
      <c r="J32" s="99"/>
      <c r="K32" s="64" t="s">
        <v>53</v>
      </c>
      <c r="L32" s="65" t="s">
        <v>22</v>
      </c>
      <c r="M32" s="66"/>
      <c r="N32" s="67">
        <v>7737.7</v>
      </c>
      <c r="O32" s="67">
        <v>5535.9</v>
      </c>
      <c r="P32" s="100"/>
      <c r="Q32" s="100"/>
      <c r="R32" s="100"/>
      <c r="S32" s="21">
        <v>8</v>
      </c>
      <c r="T32" s="20"/>
      <c r="U32" s="1"/>
      <c r="V32" s="1"/>
      <c r="W32" s="1"/>
      <c r="X32" s="1"/>
      <c r="Y32" s="1"/>
    </row>
    <row r="33" spans="1:25" ht="23.25" customHeight="1">
      <c r="A33" s="22"/>
      <c r="B33" s="117" t="s">
        <v>21</v>
      </c>
      <c r="C33" s="117"/>
      <c r="D33" s="117"/>
      <c r="E33" s="117"/>
      <c r="F33" s="117"/>
      <c r="G33" s="117"/>
      <c r="H33" s="63">
        <v>650</v>
      </c>
      <c r="I33" s="104"/>
      <c r="J33" s="105"/>
      <c r="K33" s="71" t="s">
        <v>53</v>
      </c>
      <c r="L33" s="72" t="s">
        <v>19</v>
      </c>
      <c r="M33" s="66"/>
      <c r="N33" s="58">
        <v>7737.7</v>
      </c>
      <c r="O33" s="58">
        <f>5822.3-286.4</f>
        <v>5535.9000000000005</v>
      </c>
      <c r="P33" s="106"/>
      <c r="Q33" s="106"/>
      <c r="R33" s="106"/>
      <c r="S33" s="21">
        <v>8</v>
      </c>
      <c r="T33" s="20"/>
      <c r="U33" s="1"/>
      <c r="V33" s="1"/>
      <c r="W33" s="1"/>
      <c r="X33" s="1"/>
      <c r="Y33" s="1"/>
    </row>
    <row r="34" spans="1:25" ht="26.25" customHeight="1">
      <c r="A34" s="15"/>
      <c r="B34" s="61"/>
      <c r="C34" s="61"/>
      <c r="D34" s="62"/>
      <c r="E34" s="121" t="s">
        <v>105</v>
      </c>
      <c r="F34" s="122"/>
      <c r="G34" s="122"/>
      <c r="H34" s="63">
        <v>650</v>
      </c>
      <c r="I34" s="101"/>
      <c r="J34" s="102"/>
      <c r="K34" s="81" t="s">
        <v>52</v>
      </c>
      <c r="L34" s="82" t="s">
        <v>9</v>
      </c>
      <c r="M34" s="66"/>
      <c r="N34" s="83">
        <v>255.2</v>
      </c>
      <c r="O34" s="83">
        <v>264.2</v>
      </c>
      <c r="P34" s="103"/>
      <c r="Q34" s="103"/>
      <c r="R34" s="103"/>
      <c r="S34" s="21">
        <v>8</v>
      </c>
      <c r="T34" s="20"/>
      <c r="U34" s="1"/>
      <c r="V34" s="1"/>
      <c r="W34" s="1"/>
      <c r="X34" s="1"/>
      <c r="Y34" s="1"/>
    </row>
    <row r="35" spans="1:25" ht="42.75" customHeight="1">
      <c r="A35" s="15"/>
      <c r="B35" s="69"/>
      <c r="C35" s="69"/>
      <c r="D35" s="69"/>
      <c r="E35" s="70"/>
      <c r="F35" s="116" t="s">
        <v>23</v>
      </c>
      <c r="G35" s="116"/>
      <c r="H35" s="63">
        <v>650</v>
      </c>
      <c r="I35" s="98"/>
      <c r="J35" s="99"/>
      <c r="K35" s="64" t="s">
        <v>52</v>
      </c>
      <c r="L35" s="65" t="s">
        <v>22</v>
      </c>
      <c r="M35" s="66"/>
      <c r="N35" s="67">
        <v>255.2</v>
      </c>
      <c r="O35" s="67">
        <v>264.2</v>
      </c>
      <c r="P35" s="100"/>
      <c r="Q35" s="100"/>
      <c r="R35" s="100"/>
      <c r="S35" s="21">
        <v>8</v>
      </c>
      <c r="T35" s="20"/>
      <c r="U35" s="1"/>
      <c r="V35" s="1"/>
      <c r="W35" s="1"/>
      <c r="X35" s="1"/>
      <c r="Y35" s="1"/>
    </row>
    <row r="36" spans="1:25" ht="23.25" customHeight="1">
      <c r="A36" s="22"/>
      <c r="B36" s="117" t="s">
        <v>21</v>
      </c>
      <c r="C36" s="117"/>
      <c r="D36" s="117"/>
      <c r="E36" s="117"/>
      <c r="F36" s="117"/>
      <c r="G36" s="117"/>
      <c r="H36" s="63">
        <v>650</v>
      </c>
      <c r="I36" s="104"/>
      <c r="J36" s="105"/>
      <c r="K36" s="71" t="s">
        <v>52</v>
      </c>
      <c r="L36" s="72" t="s">
        <v>19</v>
      </c>
      <c r="M36" s="66"/>
      <c r="N36" s="58">
        <v>255.2</v>
      </c>
      <c r="O36" s="58">
        <v>264.2</v>
      </c>
      <c r="P36" s="106"/>
      <c r="Q36" s="106"/>
      <c r="R36" s="106"/>
      <c r="S36" s="21">
        <v>8</v>
      </c>
      <c r="T36" s="20"/>
      <c r="U36" s="1"/>
      <c r="V36" s="1"/>
      <c r="W36" s="1"/>
      <c r="X36" s="1"/>
      <c r="Y36" s="1"/>
    </row>
    <row r="37" spans="1:25" ht="26.25" customHeight="1">
      <c r="A37" s="15"/>
      <c r="B37" s="61"/>
      <c r="C37" s="61"/>
      <c r="D37" s="62"/>
      <c r="E37" s="119" t="s">
        <v>102</v>
      </c>
      <c r="F37" s="120"/>
      <c r="G37" s="120"/>
      <c r="H37" s="63">
        <v>650</v>
      </c>
      <c r="I37" s="101"/>
      <c r="J37" s="102"/>
      <c r="K37" s="81" t="s">
        <v>51</v>
      </c>
      <c r="L37" s="82" t="s">
        <v>9</v>
      </c>
      <c r="M37" s="66"/>
      <c r="N37" s="83">
        <v>11.8</v>
      </c>
      <c r="O37" s="83">
        <v>11.8</v>
      </c>
      <c r="P37" s="103"/>
      <c r="Q37" s="103"/>
      <c r="R37" s="103"/>
      <c r="S37" s="21">
        <v>8</v>
      </c>
      <c r="T37" s="20"/>
      <c r="U37" s="1"/>
      <c r="V37" s="1"/>
      <c r="W37" s="1"/>
      <c r="X37" s="1"/>
      <c r="Y37" s="1"/>
    </row>
    <row r="38" spans="1:25" ht="42" customHeight="1">
      <c r="A38" s="15"/>
      <c r="B38" s="69"/>
      <c r="C38" s="69"/>
      <c r="D38" s="69"/>
      <c r="E38" s="70"/>
      <c r="F38" s="116" t="s">
        <v>23</v>
      </c>
      <c r="G38" s="116"/>
      <c r="H38" s="63">
        <v>650</v>
      </c>
      <c r="I38" s="98"/>
      <c r="J38" s="99"/>
      <c r="K38" s="64" t="s">
        <v>51</v>
      </c>
      <c r="L38" s="65" t="s">
        <v>22</v>
      </c>
      <c r="M38" s="66"/>
      <c r="N38" s="67">
        <v>11.8</v>
      </c>
      <c r="O38" s="67">
        <v>11.8</v>
      </c>
      <c r="P38" s="100"/>
      <c r="Q38" s="100"/>
      <c r="R38" s="100"/>
      <c r="S38" s="21">
        <v>8</v>
      </c>
      <c r="T38" s="20"/>
      <c r="U38" s="1"/>
      <c r="V38" s="1"/>
      <c r="W38" s="1"/>
      <c r="X38" s="1"/>
      <c r="Y38" s="1"/>
    </row>
    <row r="39" spans="1:25" ht="23.25" customHeight="1">
      <c r="A39" s="22"/>
      <c r="B39" s="117" t="s">
        <v>21</v>
      </c>
      <c r="C39" s="117"/>
      <c r="D39" s="117"/>
      <c r="E39" s="117"/>
      <c r="F39" s="117"/>
      <c r="G39" s="117"/>
      <c r="H39" s="63">
        <v>650</v>
      </c>
      <c r="I39" s="104"/>
      <c r="J39" s="105"/>
      <c r="K39" s="71" t="s">
        <v>51</v>
      </c>
      <c r="L39" s="72" t="s">
        <v>19</v>
      </c>
      <c r="M39" s="66"/>
      <c r="N39" s="58">
        <v>11.8</v>
      </c>
      <c r="O39" s="58">
        <v>11.8</v>
      </c>
      <c r="P39" s="106"/>
      <c r="Q39" s="106"/>
      <c r="R39" s="106"/>
      <c r="S39" s="21">
        <v>8</v>
      </c>
      <c r="T39" s="20"/>
      <c r="U39" s="1"/>
      <c r="V39" s="1"/>
      <c r="W39" s="1"/>
      <c r="X39" s="1"/>
      <c r="Y39" s="1"/>
    </row>
    <row r="40" spans="1:25" ht="26.25" customHeight="1">
      <c r="A40" s="15"/>
      <c r="B40" s="61"/>
      <c r="C40" s="62"/>
      <c r="D40" s="119" t="s">
        <v>50</v>
      </c>
      <c r="E40" s="120"/>
      <c r="F40" s="120"/>
      <c r="G40" s="120"/>
      <c r="H40" s="63">
        <v>650</v>
      </c>
      <c r="I40" s="101"/>
      <c r="J40" s="102"/>
      <c r="K40" s="81" t="s">
        <v>49</v>
      </c>
      <c r="L40" s="82" t="s">
        <v>9</v>
      </c>
      <c r="M40" s="66"/>
      <c r="N40" s="83">
        <v>5709.3</v>
      </c>
      <c r="O40" s="83">
        <v>7451</v>
      </c>
      <c r="P40" s="103"/>
      <c r="Q40" s="103"/>
      <c r="R40" s="103"/>
      <c r="S40" s="21">
        <v>8</v>
      </c>
      <c r="T40" s="20"/>
      <c r="U40" s="1"/>
      <c r="V40" s="1"/>
      <c r="W40" s="1"/>
      <c r="X40" s="1"/>
      <c r="Y40" s="1"/>
    </row>
    <row r="41" spans="1:25" ht="26.25" customHeight="1">
      <c r="A41" s="15"/>
      <c r="B41" s="68"/>
      <c r="C41" s="68"/>
      <c r="D41" s="62"/>
      <c r="E41" s="117" t="s">
        <v>48</v>
      </c>
      <c r="F41" s="118"/>
      <c r="G41" s="118"/>
      <c r="H41" s="63">
        <v>650</v>
      </c>
      <c r="I41" s="98"/>
      <c r="J41" s="99"/>
      <c r="K41" s="64" t="s">
        <v>45</v>
      </c>
      <c r="L41" s="65" t="s">
        <v>9</v>
      </c>
      <c r="M41" s="66"/>
      <c r="N41" s="67">
        <f>N43+N45</f>
        <v>5709.2999999999993</v>
      </c>
      <c r="O41" s="67">
        <f>O42+O44</f>
        <v>7451</v>
      </c>
      <c r="P41" s="100"/>
      <c r="Q41" s="100"/>
      <c r="R41" s="100"/>
      <c r="S41" s="21">
        <v>8</v>
      </c>
      <c r="T41" s="20"/>
      <c r="U41" s="1"/>
      <c r="V41" s="1"/>
      <c r="W41" s="1"/>
      <c r="X41" s="1"/>
      <c r="Y41" s="1"/>
    </row>
    <row r="42" spans="1:25" ht="47.25" customHeight="1">
      <c r="A42" s="15"/>
      <c r="B42" s="69"/>
      <c r="C42" s="69"/>
      <c r="D42" s="69"/>
      <c r="E42" s="70"/>
      <c r="F42" s="116" t="s">
        <v>23</v>
      </c>
      <c r="G42" s="116"/>
      <c r="H42" s="63">
        <v>650</v>
      </c>
      <c r="I42" s="98"/>
      <c r="J42" s="99"/>
      <c r="K42" s="64" t="s">
        <v>45</v>
      </c>
      <c r="L42" s="65" t="s">
        <v>22</v>
      </c>
      <c r="M42" s="66"/>
      <c r="N42" s="67">
        <v>5357.4</v>
      </c>
      <c r="O42" s="67">
        <v>5258</v>
      </c>
      <c r="P42" s="100"/>
      <c r="Q42" s="100"/>
      <c r="R42" s="100"/>
      <c r="S42" s="21">
        <v>8</v>
      </c>
      <c r="T42" s="20"/>
      <c r="U42" s="1"/>
      <c r="V42" s="1"/>
      <c r="W42" s="1"/>
      <c r="X42" s="1"/>
      <c r="Y42" s="1"/>
    </row>
    <row r="43" spans="1:25" ht="23.25" customHeight="1">
      <c r="A43" s="22"/>
      <c r="B43" s="117" t="s">
        <v>47</v>
      </c>
      <c r="C43" s="117"/>
      <c r="D43" s="117"/>
      <c r="E43" s="117"/>
      <c r="F43" s="117"/>
      <c r="G43" s="117"/>
      <c r="H43" s="63">
        <v>650</v>
      </c>
      <c r="I43" s="104"/>
      <c r="J43" s="105"/>
      <c r="K43" s="71" t="s">
        <v>45</v>
      </c>
      <c r="L43" s="72" t="s">
        <v>46</v>
      </c>
      <c r="M43" s="66"/>
      <c r="N43" s="58">
        <v>5357.4</v>
      </c>
      <c r="O43" s="58">
        <v>5258</v>
      </c>
      <c r="P43" s="106"/>
      <c r="Q43" s="106"/>
      <c r="R43" s="106"/>
      <c r="S43" s="21">
        <v>8</v>
      </c>
      <c r="T43" s="20"/>
      <c r="U43" s="1"/>
      <c r="V43" s="1"/>
      <c r="W43" s="1"/>
      <c r="X43" s="1"/>
      <c r="Y43" s="1"/>
    </row>
    <row r="44" spans="1:25" ht="26.25" customHeight="1">
      <c r="A44" s="15"/>
      <c r="B44" s="84"/>
      <c r="C44" s="84"/>
      <c r="D44" s="84"/>
      <c r="E44" s="70"/>
      <c r="F44" s="123" t="s">
        <v>15</v>
      </c>
      <c r="G44" s="123"/>
      <c r="H44" s="63">
        <v>650</v>
      </c>
      <c r="I44" s="101"/>
      <c r="J44" s="102"/>
      <c r="K44" s="81" t="s">
        <v>45</v>
      </c>
      <c r="L44" s="82" t="s">
        <v>14</v>
      </c>
      <c r="M44" s="66"/>
      <c r="N44" s="83">
        <v>351.9</v>
      </c>
      <c r="O44" s="83">
        <f>1835.2+357.8</f>
        <v>2193</v>
      </c>
      <c r="P44" s="103"/>
      <c r="Q44" s="103"/>
      <c r="R44" s="103"/>
      <c r="S44" s="21">
        <v>8</v>
      </c>
      <c r="T44" s="20"/>
      <c r="U44" s="1"/>
      <c r="V44" s="1"/>
      <c r="W44" s="1"/>
      <c r="X44" s="1"/>
      <c r="Y44" s="1"/>
    </row>
    <row r="45" spans="1:25" ht="26.25" customHeight="1">
      <c r="A45" s="22"/>
      <c r="B45" s="117" t="s">
        <v>13</v>
      </c>
      <c r="C45" s="117"/>
      <c r="D45" s="117"/>
      <c r="E45" s="117"/>
      <c r="F45" s="117"/>
      <c r="G45" s="117"/>
      <c r="H45" s="63">
        <v>650</v>
      </c>
      <c r="I45" s="104"/>
      <c r="J45" s="105"/>
      <c r="K45" s="71" t="s">
        <v>45</v>
      </c>
      <c r="L45" s="72" t="s">
        <v>11</v>
      </c>
      <c r="M45" s="66"/>
      <c r="N45" s="58">
        <v>351.9</v>
      </c>
      <c r="O45" s="58">
        <v>2193</v>
      </c>
      <c r="P45" s="106"/>
      <c r="Q45" s="106"/>
      <c r="R45" s="106"/>
      <c r="S45" s="21">
        <v>8</v>
      </c>
      <c r="T45" s="20"/>
      <c r="U45" s="1"/>
      <c r="V45" s="1"/>
      <c r="W45" s="1"/>
      <c r="X45" s="1"/>
      <c r="Y45" s="1"/>
    </row>
    <row r="46" spans="1:25" ht="26.25" customHeight="1">
      <c r="A46" s="22"/>
      <c r="B46" s="112" t="s">
        <v>44</v>
      </c>
      <c r="C46" s="113"/>
      <c r="D46" s="113"/>
      <c r="E46" s="113"/>
      <c r="F46" s="113"/>
      <c r="G46" s="113"/>
      <c r="H46" s="73">
        <v>650</v>
      </c>
      <c r="I46" s="114"/>
      <c r="J46" s="115"/>
      <c r="K46" s="74" t="s">
        <v>43</v>
      </c>
      <c r="L46" s="75" t="s">
        <v>9</v>
      </c>
      <c r="M46" s="76"/>
      <c r="N46" s="77">
        <v>2919.1</v>
      </c>
      <c r="O46" s="77">
        <v>0</v>
      </c>
      <c r="P46" s="103"/>
      <c r="Q46" s="103"/>
      <c r="R46" s="103"/>
      <c r="S46" s="21">
        <v>8</v>
      </c>
      <c r="T46" s="20"/>
      <c r="U46" s="1"/>
      <c r="V46" s="1"/>
      <c r="W46" s="1"/>
      <c r="X46" s="1"/>
      <c r="Y46" s="1"/>
    </row>
    <row r="47" spans="1:25" ht="23.25" customHeight="1">
      <c r="A47" s="15"/>
      <c r="B47" s="62"/>
      <c r="C47" s="117" t="s">
        <v>42</v>
      </c>
      <c r="D47" s="118"/>
      <c r="E47" s="118"/>
      <c r="F47" s="118"/>
      <c r="G47" s="118"/>
      <c r="H47" s="63">
        <v>650</v>
      </c>
      <c r="I47" s="98"/>
      <c r="J47" s="99"/>
      <c r="K47" s="64" t="s">
        <v>41</v>
      </c>
      <c r="L47" s="65" t="s">
        <v>9</v>
      </c>
      <c r="M47" s="66"/>
      <c r="N47" s="67">
        <v>2919.1</v>
      </c>
      <c r="O47" s="67">
        <v>0</v>
      </c>
      <c r="P47" s="100"/>
      <c r="Q47" s="100"/>
      <c r="R47" s="100"/>
      <c r="S47" s="21">
        <v>8</v>
      </c>
      <c r="T47" s="20"/>
      <c r="U47" s="1"/>
      <c r="V47" s="1"/>
      <c r="W47" s="1"/>
      <c r="X47" s="1"/>
      <c r="Y47" s="1"/>
    </row>
    <row r="48" spans="1:25" ht="45" customHeight="1">
      <c r="A48" s="15"/>
      <c r="B48" s="68"/>
      <c r="C48" s="62"/>
      <c r="D48" s="117" t="s">
        <v>40</v>
      </c>
      <c r="E48" s="118"/>
      <c r="F48" s="118"/>
      <c r="G48" s="118"/>
      <c r="H48" s="63">
        <v>650</v>
      </c>
      <c r="I48" s="98"/>
      <c r="J48" s="99"/>
      <c r="K48" s="64" t="s">
        <v>39</v>
      </c>
      <c r="L48" s="65" t="s">
        <v>9</v>
      </c>
      <c r="M48" s="66"/>
      <c r="N48" s="67">
        <v>2919.1</v>
      </c>
      <c r="O48" s="67">
        <v>0</v>
      </c>
      <c r="P48" s="100"/>
      <c r="Q48" s="100"/>
      <c r="R48" s="100"/>
      <c r="S48" s="21">
        <v>8</v>
      </c>
      <c r="T48" s="20"/>
      <c r="U48" s="1"/>
      <c r="V48" s="1"/>
      <c r="W48" s="1"/>
      <c r="X48" s="1"/>
      <c r="Y48" s="1"/>
    </row>
    <row r="49" spans="1:25" ht="23.25" customHeight="1">
      <c r="A49" s="15"/>
      <c r="B49" s="68"/>
      <c r="C49" s="68"/>
      <c r="D49" s="62"/>
      <c r="E49" s="117" t="s">
        <v>38</v>
      </c>
      <c r="F49" s="118"/>
      <c r="G49" s="118"/>
      <c r="H49" s="63">
        <v>650</v>
      </c>
      <c r="I49" s="98"/>
      <c r="J49" s="99"/>
      <c r="K49" s="64" t="s">
        <v>37</v>
      </c>
      <c r="L49" s="65" t="s">
        <v>9</v>
      </c>
      <c r="M49" s="66"/>
      <c r="N49" s="67">
        <v>2919.1</v>
      </c>
      <c r="O49" s="67">
        <v>0</v>
      </c>
      <c r="P49" s="100"/>
      <c r="Q49" s="100"/>
      <c r="R49" s="100"/>
      <c r="S49" s="21">
        <v>8</v>
      </c>
      <c r="T49" s="20"/>
      <c r="U49" s="1"/>
      <c r="V49" s="1"/>
      <c r="W49" s="1"/>
      <c r="X49" s="1"/>
      <c r="Y49" s="1"/>
    </row>
    <row r="50" spans="1:25" ht="26.25" customHeight="1">
      <c r="A50" s="15"/>
      <c r="B50" s="69"/>
      <c r="C50" s="69"/>
      <c r="D50" s="69"/>
      <c r="E50" s="70"/>
      <c r="F50" s="116" t="s">
        <v>15</v>
      </c>
      <c r="G50" s="116"/>
      <c r="H50" s="63">
        <v>650</v>
      </c>
      <c r="I50" s="98"/>
      <c r="J50" s="99"/>
      <c r="K50" s="64" t="s">
        <v>37</v>
      </c>
      <c r="L50" s="65" t="s">
        <v>14</v>
      </c>
      <c r="M50" s="66"/>
      <c r="N50" s="67">
        <v>2919.1</v>
      </c>
      <c r="O50" s="67">
        <v>0</v>
      </c>
      <c r="P50" s="100"/>
      <c r="Q50" s="100"/>
      <c r="R50" s="100"/>
      <c r="S50" s="21">
        <v>8</v>
      </c>
      <c r="T50" s="20"/>
      <c r="U50" s="1"/>
      <c r="V50" s="1"/>
      <c r="W50" s="1"/>
      <c r="X50" s="1"/>
      <c r="Y50" s="1"/>
    </row>
    <row r="51" spans="1:25" ht="26.25" customHeight="1">
      <c r="A51" s="22"/>
      <c r="B51" s="117" t="s">
        <v>13</v>
      </c>
      <c r="C51" s="117"/>
      <c r="D51" s="117"/>
      <c r="E51" s="117"/>
      <c r="F51" s="117"/>
      <c r="G51" s="117"/>
      <c r="H51" s="63">
        <v>650</v>
      </c>
      <c r="I51" s="104"/>
      <c r="J51" s="105"/>
      <c r="K51" s="71" t="s">
        <v>37</v>
      </c>
      <c r="L51" s="72" t="s">
        <v>11</v>
      </c>
      <c r="M51" s="66"/>
      <c r="N51" s="58">
        <v>2919.1</v>
      </c>
      <c r="O51" s="58">
        <v>0</v>
      </c>
      <c r="P51" s="106"/>
      <c r="Q51" s="106"/>
      <c r="R51" s="106"/>
      <c r="S51" s="21">
        <v>8</v>
      </c>
      <c r="T51" s="20"/>
      <c r="U51" s="1"/>
      <c r="V51" s="1"/>
      <c r="W51" s="1"/>
      <c r="X51" s="1"/>
      <c r="Y51" s="1"/>
    </row>
    <row r="52" spans="1:25" ht="23.25" customHeight="1">
      <c r="A52" s="22"/>
      <c r="B52" s="112" t="s">
        <v>36</v>
      </c>
      <c r="C52" s="113"/>
      <c r="D52" s="113"/>
      <c r="E52" s="113"/>
      <c r="F52" s="113"/>
      <c r="G52" s="113"/>
      <c r="H52" s="73">
        <v>650</v>
      </c>
      <c r="I52" s="114"/>
      <c r="J52" s="115"/>
      <c r="K52" s="74" t="s">
        <v>35</v>
      </c>
      <c r="L52" s="75" t="s">
        <v>9</v>
      </c>
      <c r="M52" s="76"/>
      <c r="N52" s="77">
        <f>N54+N60+N63+N66+N69+N72</f>
        <v>2045.5</v>
      </c>
      <c r="O52" s="77">
        <v>3929.4</v>
      </c>
      <c r="P52" s="103"/>
      <c r="Q52" s="103"/>
      <c r="R52" s="103"/>
      <c r="S52" s="21">
        <v>8</v>
      </c>
      <c r="T52" s="20"/>
      <c r="U52" s="1"/>
      <c r="V52" s="1"/>
      <c r="W52" s="1"/>
      <c r="X52" s="1"/>
      <c r="Y52" s="1"/>
    </row>
    <row r="53" spans="1:25" ht="23.25" customHeight="1">
      <c r="A53" s="15"/>
      <c r="B53" s="62"/>
      <c r="C53" s="117" t="s">
        <v>34</v>
      </c>
      <c r="D53" s="117"/>
      <c r="E53" s="118"/>
      <c r="F53" s="118"/>
      <c r="G53" s="118"/>
      <c r="H53" s="63">
        <v>650</v>
      </c>
      <c r="I53" s="98"/>
      <c r="J53" s="99"/>
      <c r="K53" s="64" t="s">
        <v>33</v>
      </c>
      <c r="L53" s="65" t="s">
        <v>9</v>
      </c>
      <c r="M53" s="66"/>
      <c r="N53" s="67">
        <f>N54+N60+N63+N66+N69+N72</f>
        <v>2045.5</v>
      </c>
      <c r="O53" s="67">
        <f>O56+O59+O62+O65+O72</f>
        <v>3929.3999999999996</v>
      </c>
      <c r="P53" s="100"/>
      <c r="Q53" s="100"/>
      <c r="R53" s="100"/>
      <c r="S53" s="21">
        <v>8</v>
      </c>
      <c r="T53" s="20"/>
      <c r="U53" s="1"/>
      <c r="V53" s="1"/>
      <c r="W53" s="1"/>
      <c r="X53" s="1"/>
      <c r="Y53" s="1"/>
    </row>
    <row r="54" spans="1:25" ht="26.25" customHeight="1">
      <c r="A54" s="15"/>
      <c r="B54" s="68"/>
      <c r="C54" s="61"/>
      <c r="D54" s="62"/>
      <c r="E54" s="117" t="s">
        <v>32</v>
      </c>
      <c r="F54" s="118"/>
      <c r="G54" s="118"/>
      <c r="H54" s="63">
        <v>650</v>
      </c>
      <c r="I54" s="98"/>
      <c r="J54" s="99"/>
      <c r="K54" s="64" t="s">
        <v>31</v>
      </c>
      <c r="L54" s="65" t="s">
        <v>9</v>
      </c>
      <c r="M54" s="66"/>
      <c r="N54" s="67">
        <v>30</v>
      </c>
      <c r="O54" s="67">
        <v>30</v>
      </c>
      <c r="P54" s="100"/>
      <c r="Q54" s="100"/>
      <c r="R54" s="100"/>
      <c r="S54" s="21">
        <v>8</v>
      </c>
      <c r="T54" s="20"/>
      <c r="U54" s="1"/>
      <c r="V54" s="1"/>
      <c r="W54" s="1"/>
      <c r="X54" s="1"/>
      <c r="Y54" s="1"/>
    </row>
    <row r="55" spans="1:25" ht="23.25" customHeight="1">
      <c r="A55" s="15"/>
      <c r="B55" s="69"/>
      <c r="C55" s="69"/>
      <c r="D55" s="69"/>
      <c r="E55" s="70"/>
      <c r="F55" s="116" t="s">
        <v>8</v>
      </c>
      <c r="G55" s="116"/>
      <c r="H55" s="63">
        <v>650</v>
      </c>
      <c r="I55" s="98"/>
      <c r="J55" s="99"/>
      <c r="K55" s="64" t="s">
        <v>31</v>
      </c>
      <c r="L55" s="65" t="s">
        <v>7</v>
      </c>
      <c r="M55" s="66"/>
      <c r="N55" s="67">
        <v>30</v>
      </c>
      <c r="O55" s="67">
        <v>30</v>
      </c>
      <c r="P55" s="100"/>
      <c r="Q55" s="100"/>
      <c r="R55" s="100"/>
      <c r="S55" s="21">
        <v>8</v>
      </c>
      <c r="T55" s="20"/>
      <c r="U55" s="1"/>
      <c r="V55" s="1"/>
      <c r="W55" s="1"/>
      <c r="X55" s="1"/>
      <c r="Y55" s="1"/>
    </row>
    <row r="56" spans="1:25" ht="23.25" customHeight="1">
      <c r="A56" s="22"/>
      <c r="B56" s="117" t="s">
        <v>6</v>
      </c>
      <c r="C56" s="117"/>
      <c r="D56" s="117"/>
      <c r="E56" s="117"/>
      <c r="F56" s="117"/>
      <c r="G56" s="117"/>
      <c r="H56" s="63">
        <v>650</v>
      </c>
      <c r="I56" s="104"/>
      <c r="J56" s="105"/>
      <c r="K56" s="71" t="s">
        <v>31</v>
      </c>
      <c r="L56" s="72" t="s">
        <v>4</v>
      </c>
      <c r="M56" s="66"/>
      <c r="N56" s="58">
        <v>30</v>
      </c>
      <c r="O56" s="58">
        <v>30</v>
      </c>
      <c r="P56" s="106"/>
      <c r="Q56" s="106"/>
      <c r="R56" s="106"/>
      <c r="S56" s="21">
        <v>8</v>
      </c>
      <c r="T56" s="20"/>
      <c r="U56" s="1"/>
      <c r="V56" s="1"/>
      <c r="W56" s="1"/>
      <c r="X56" s="1"/>
      <c r="Y56" s="1"/>
    </row>
    <row r="57" spans="1:25" s="48" customFormat="1" ht="23.25" customHeight="1">
      <c r="A57" s="22"/>
      <c r="B57" s="61"/>
      <c r="C57" s="61"/>
      <c r="D57" s="62"/>
      <c r="E57" s="68"/>
      <c r="F57" s="68"/>
      <c r="G57" s="119" t="s">
        <v>38</v>
      </c>
      <c r="H57" s="120"/>
      <c r="I57" s="120"/>
      <c r="J57" s="85"/>
      <c r="K57" s="71" t="s">
        <v>99</v>
      </c>
      <c r="L57" s="72"/>
      <c r="M57" s="86"/>
      <c r="N57" s="87"/>
      <c r="O57" s="87">
        <v>2919.2</v>
      </c>
      <c r="P57" s="57"/>
      <c r="Q57" s="57"/>
      <c r="R57" s="57"/>
      <c r="S57" s="21"/>
      <c r="T57" s="20"/>
      <c r="U57" s="1"/>
      <c r="V57" s="1"/>
      <c r="W57" s="1"/>
      <c r="X57" s="1"/>
      <c r="Y57" s="1"/>
    </row>
    <row r="58" spans="1:25" s="48" customFormat="1" ht="23.25" customHeight="1">
      <c r="A58" s="22"/>
      <c r="B58" s="61"/>
      <c r="C58" s="61"/>
      <c r="D58" s="62"/>
      <c r="E58" s="68"/>
      <c r="F58" s="68"/>
      <c r="G58" s="116" t="s">
        <v>15</v>
      </c>
      <c r="H58" s="116"/>
      <c r="I58" s="85"/>
      <c r="J58" s="85"/>
      <c r="K58" s="71" t="s">
        <v>99</v>
      </c>
      <c r="L58" s="72">
        <v>200</v>
      </c>
      <c r="M58" s="86"/>
      <c r="N58" s="87"/>
      <c r="O58" s="87">
        <v>2919.2</v>
      </c>
      <c r="P58" s="57"/>
      <c r="Q58" s="57"/>
      <c r="R58" s="57"/>
      <c r="S58" s="21"/>
      <c r="T58" s="20"/>
      <c r="U58" s="1"/>
      <c r="V58" s="1"/>
      <c r="W58" s="1"/>
      <c r="X58" s="1"/>
      <c r="Y58" s="1"/>
    </row>
    <row r="59" spans="1:25" s="48" customFormat="1" ht="23.25" customHeight="1">
      <c r="A59" s="22"/>
      <c r="B59" s="61"/>
      <c r="C59" s="61"/>
      <c r="D59" s="62"/>
      <c r="E59" s="68"/>
      <c r="F59" s="68"/>
      <c r="G59" s="116" t="s">
        <v>15</v>
      </c>
      <c r="H59" s="116"/>
      <c r="I59" s="85"/>
      <c r="J59" s="85"/>
      <c r="K59" s="71" t="s">
        <v>99</v>
      </c>
      <c r="L59" s="72">
        <v>240</v>
      </c>
      <c r="M59" s="86"/>
      <c r="N59" s="87"/>
      <c r="O59" s="87">
        <v>2919.2</v>
      </c>
      <c r="P59" s="57"/>
      <c r="Q59" s="57"/>
      <c r="R59" s="57"/>
      <c r="S59" s="21"/>
      <c r="T59" s="20"/>
      <c r="U59" s="1"/>
      <c r="V59" s="1"/>
      <c r="W59" s="1"/>
      <c r="X59" s="1"/>
      <c r="Y59" s="1"/>
    </row>
    <row r="60" spans="1:25" ht="26.25" customHeight="1">
      <c r="A60" s="15"/>
      <c r="B60" s="61"/>
      <c r="C60" s="61"/>
      <c r="D60" s="62"/>
      <c r="E60" s="117" t="s">
        <v>30</v>
      </c>
      <c r="F60" s="117"/>
      <c r="G60" s="117"/>
      <c r="H60" s="72">
        <v>650</v>
      </c>
      <c r="I60" s="104"/>
      <c r="J60" s="104"/>
      <c r="K60" s="88" t="s">
        <v>26</v>
      </c>
      <c r="L60" s="72" t="s">
        <v>9</v>
      </c>
      <c r="M60" s="86"/>
      <c r="N60" s="87">
        <v>60</v>
      </c>
      <c r="O60" s="87">
        <v>60</v>
      </c>
      <c r="P60" s="103"/>
      <c r="Q60" s="103"/>
      <c r="R60" s="103"/>
      <c r="S60" s="21">
        <v>8</v>
      </c>
      <c r="T60" s="20"/>
      <c r="U60" s="1"/>
      <c r="V60" s="1"/>
      <c r="W60" s="1"/>
      <c r="X60" s="1"/>
      <c r="Y60" s="1"/>
    </row>
    <row r="61" spans="1:25" ht="23.25" customHeight="1">
      <c r="A61" s="15"/>
      <c r="B61" s="69"/>
      <c r="C61" s="69"/>
      <c r="D61" s="69"/>
      <c r="E61" s="70"/>
      <c r="F61" s="116" t="s">
        <v>29</v>
      </c>
      <c r="G61" s="116"/>
      <c r="H61" s="63">
        <v>650</v>
      </c>
      <c r="I61" s="98"/>
      <c r="J61" s="99"/>
      <c r="K61" s="64" t="s">
        <v>26</v>
      </c>
      <c r="L61" s="65" t="s">
        <v>28</v>
      </c>
      <c r="M61" s="66"/>
      <c r="N61" s="67">
        <v>60</v>
      </c>
      <c r="O61" s="67">
        <v>60</v>
      </c>
      <c r="P61" s="100"/>
      <c r="Q61" s="100"/>
      <c r="R61" s="100"/>
      <c r="S61" s="21">
        <v>8</v>
      </c>
      <c r="T61" s="20"/>
      <c r="U61" s="1"/>
      <c r="V61" s="1"/>
      <c r="W61" s="1"/>
      <c r="X61" s="1"/>
      <c r="Y61" s="1"/>
    </row>
    <row r="62" spans="1:25" ht="23.25" customHeight="1">
      <c r="A62" s="22"/>
      <c r="B62" s="117" t="s">
        <v>27</v>
      </c>
      <c r="C62" s="117"/>
      <c r="D62" s="117"/>
      <c r="E62" s="117"/>
      <c r="F62" s="117"/>
      <c r="G62" s="117"/>
      <c r="H62" s="63">
        <v>650</v>
      </c>
      <c r="I62" s="104"/>
      <c r="J62" s="105"/>
      <c r="K62" s="71" t="s">
        <v>26</v>
      </c>
      <c r="L62" s="72" t="s">
        <v>25</v>
      </c>
      <c r="M62" s="66"/>
      <c r="N62" s="58">
        <v>60</v>
      </c>
      <c r="O62" s="58">
        <v>60</v>
      </c>
      <c r="P62" s="106"/>
      <c r="Q62" s="106"/>
      <c r="R62" s="106"/>
      <c r="S62" s="21">
        <v>8</v>
      </c>
      <c r="T62" s="20"/>
      <c r="U62" s="1"/>
      <c r="V62" s="1"/>
      <c r="W62" s="1"/>
      <c r="X62" s="1"/>
      <c r="Y62" s="1"/>
    </row>
    <row r="63" spans="1:25" ht="39" customHeight="1">
      <c r="A63" s="15"/>
      <c r="B63" s="61"/>
      <c r="C63" s="61"/>
      <c r="D63" s="62"/>
      <c r="E63" s="119" t="s">
        <v>24</v>
      </c>
      <c r="F63" s="120"/>
      <c r="G63" s="120"/>
      <c r="H63" s="63">
        <v>650</v>
      </c>
      <c r="I63" s="101"/>
      <c r="J63" s="102"/>
      <c r="K63" s="81" t="s">
        <v>20</v>
      </c>
      <c r="L63" s="82" t="s">
        <v>9</v>
      </c>
      <c r="M63" s="66"/>
      <c r="N63" s="83">
        <v>0.2</v>
      </c>
      <c r="O63" s="83">
        <v>0.2</v>
      </c>
      <c r="P63" s="103"/>
      <c r="Q63" s="103"/>
      <c r="R63" s="103"/>
      <c r="S63" s="21">
        <v>8</v>
      </c>
      <c r="T63" s="20"/>
      <c r="U63" s="1"/>
      <c r="V63" s="1"/>
      <c r="W63" s="1"/>
      <c r="X63" s="1"/>
      <c r="Y63" s="1"/>
    </row>
    <row r="64" spans="1:25" ht="39" customHeight="1">
      <c r="A64" s="15"/>
      <c r="B64" s="69"/>
      <c r="C64" s="69"/>
      <c r="D64" s="69"/>
      <c r="E64" s="70"/>
      <c r="F64" s="116" t="s">
        <v>23</v>
      </c>
      <c r="G64" s="116"/>
      <c r="H64" s="63">
        <v>650</v>
      </c>
      <c r="I64" s="98"/>
      <c r="J64" s="99"/>
      <c r="K64" s="64" t="s">
        <v>20</v>
      </c>
      <c r="L64" s="65" t="s">
        <v>22</v>
      </c>
      <c r="M64" s="66"/>
      <c r="N64" s="67">
        <v>0.2</v>
      </c>
      <c r="O64" s="67">
        <v>0.2</v>
      </c>
      <c r="P64" s="100"/>
      <c r="Q64" s="100"/>
      <c r="R64" s="100"/>
      <c r="S64" s="21">
        <v>8</v>
      </c>
      <c r="T64" s="20"/>
      <c r="U64" s="1"/>
      <c r="V64" s="1"/>
      <c r="W64" s="1"/>
      <c r="X64" s="1"/>
      <c r="Y64" s="1"/>
    </row>
    <row r="65" spans="1:25" ht="23.25" customHeight="1">
      <c r="A65" s="22"/>
      <c r="B65" s="117" t="s">
        <v>21</v>
      </c>
      <c r="C65" s="117"/>
      <c r="D65" s="117"/>
      <c r="E65" s="117"/>
      <c r="F65" s="117"/>
      <c r="G65" s="117"/>
      <c r="H65" s="63">
        <v>650</v>
      </c>
      <c r="I65" s="104"/>
      <c r="J65" s="105"/>
      <c r="K65" s="71" t="s">
        <v>20</v>
      </c>
      <c r="L65" s="72" t="s">
        <v>19</v>
      </c>
      <c r="M65" s="66"/>
      <c r="N65" s="58">
        <v>0.2</v>
      </c>
      <c r="O65" s="58">
        <v>0.2</v>
      </c>
      <c r="P65" s="106"/>
      <c r="Q65" s="106"/>
      <c r="R65" s="106"/>
      <c r="S65" s="21">
        <v>8</v>
      </c>
      <c r="T65" s="20"/>
      <c r="U65" s="1"/>
      <c r="V65" s="1"/>
      <c r="W65" s="1"/>
      <c r="X65" s="1"/>
      <c r="Y65" s="1"/>
    </row>
    <row r="66" spans="1:25" ht="39" customHeight="1">
      <c r="A66" s="15"/>
      <c r="B66" s="61"/>
      <c r="C66" s="61"/>
      <c r="D66" s="62"/>
      <c r="E66" s="119" t="s">
        <v>18</v>
      </c>
      <c r="F66" s="120"/>
      <c r="G66" s="120"/>
      <c r="H66" s="63">
        <v>650</v>
      </c>
      <c r="I66" s="101"/>
      <c r="J66" s="102"/>
      <c r="K66" s="81" t="s">
        <v>17</v>
      </c>
      <c r="L66" s="82" t="s">
        <v>9</v>
      </c>
      <c r="M66" s="66"/>
      <c r="N66" s="83">
        <v>32.6</v>
      </c>
      <c r="O66" s="83">
        <v>0</v>
      </c>
      <c r="P66" s="103"/>
      <c r="Q66" s="103"/>
      <c r="R66" s="103"/>
      <c r="S66" s="21">
        <v>8</v>
      </c>
      <c r="T66" s="20"/>
      <c r="U66" s="1"/>
      <c r="V66" s="1"/>
      <c r="W66" s="1"/>
      <c r="X66" s="1"/>
      <c r="Y66" s="1"/>
    </row>
    <row r="67" spans="1:25" ht="26.25" customHeight="1">
      <c r="A67" s="15"/>
      <c r="B67" s="69"/>
      <c r="C67" s="69"/>
      <c r="D67" s="69"/>
      <c r="E67" s="70"/>
      <c r="F67" s="116" t="s">
        <v>15</v>
      </c>
      <c r="G67" s="116"/>
      <c r="H67" s="63">
        <v>650</v>
      </c>
      <c r="I67" s="98"/>
      <c r="J67" s="99"/>
      <c r="K67" s="64" t="s">
        <v>17</v>
      </c>
      <c r="L67" s="65" t="s">
        <v>14</v>
      </c>
      <c r="M67" s="66"/>
      <c r="N67" s="67">
        <v>32.6</v>
      </c>
      <c r="O67" s="67">
        <v>0</v>
      </c>
      <c r="P67" s="100"/>
      <c r="Q67" s="100"/>
      <c r="R67" s="100"/>
      <c r="S67" s="21">
        <v>8</v>
      </c>
      <c r="T67" s="20"/>
      <c r="U67" s="1"/>
      <c r="V67" s="1"/>
      <c r="W67" s="1"/>
      <c r="X67" s="1"/>
      <c r="Y67" s="1"/>
    </row>
    <row r="68" spans="1:25" ht="26.25" customHeight="1">
      <c r="A68" s="22"/>
      <c r="B68" s="117" t="s">
        <v>13</v>
      </c>
      <c r="C68" s="117"/>
      <c r="D68" s="117"/>
      <c r="E68" s="117"/>
      <c r="F68" s="117"/>
      <c r="G68" s="117"/>
      <c r="H68" s="63">
        <v>650</v>
      </c>
      <c r="I68" s="104"/>
      <c r="J68" s="105"/>
      <c r="K68" s="71" t="s">
        <v>17</v>
      </c>
      <c r="L68" s="72" t="s">
        <v>11</v>
      </c>
      <c r="M68" s="66"/>
      <c r="N68" s="58">
        <v>32.6</v>
      </c>
      <c r="O68" s="58">
        <v>0</v>
      </c>
      <c r="P68" s="106"/>
      <c r="Q68" s="106"/>
      <c r="R68" s="106"/>
      <c r="S68" s="21">
        <v>8</v>
      </c>
      <c r="T68" s="20"/>
      <c r="U68" s="1"/>
      <c r="V68" s="1"/>
      <c r="W68" s="1"/>
      <c r="X68" s="1"/>
      <c r="Y68" s="1"/>
    </row>
    <row r="69" spans="1:25" ht="39" customHeight="1">
      <c r="A69" s="15"/>
      <c r="B69" s="61"/>
      <c r="C69" s="61"/>
      <c r="D69" s="62"/>
      <c r="E69" s="119" t="s">
        <v>16</v>
      </c>
      <c r="F69" s="120"/>
      <c r="G69" s="120"/>
      <c r="H69" s="63">
        <v>650</v>
      </c>
      <c r="I69" s="101"/>
      <c r="J69" s="102"/>
      <c r="K69" s="81" t="s">
        <v>12</v>
      </c>
      <c r="L69" s="82" t="s">
        <v>9</v>
      </c>
      <c r="M69" s="66"/>
      <c r="N69" s="83">
        <v>1462.7</v>
      </c>
      <c r="O69" s="83">
        <v>0</v>
      </c>
      <c r="P69" s="103"/>
      <c r="Q69" s="103"/>
      <c r="R69" s="103"/>
      <c r="S69" s="21">
        <v>8</v>
      </c>
      <c r="T69" s="20"/>
      <c r="U69" s="1"/>
      <c r="V69" s="1"/>
      <c r="W69" s="1"/>
      <c r="X69" s="1"/>
      <c r="Y69" s="1"/>
    </row>
    <row r="70" spans="1:25" ht="26.25" customHeight="1">
      <c r="A70" s="15"/>
      <c r="B70" s="69"/>
      <c r="C70" s="69"/>
      <c r="D70" s="69"/>
      <c r="E70" s="70"/>
      <c r="F70" s="116" t="s">
        <v>15</v>
      </c>
      <c r="G70" s="116"/>
      <c r="H70" s="63">
        <v>650</v>
      </c>
      <c r="I70" s="98"/>
      <c r="J70" s="99"/>
      <c r="K70" s="64" t="s">
        <v>12</v>
      </c>
      <c r="L70" s="65" t="s">
        <v>14</v>
      </c>
      <c r="M70" s="66"/>
      <c r="N70" s="67">
        <v>1462.7</v>
      </c>
      <c r="O70" s="67">
        <v>0</v>
      </c>
      <c r="P70" s="100"/>
      <c r="Q70" s="100"/>
      <c r="R70" s="100"/>
      <c r="S70" s="21">
        <v>8</v>
      </c>
      <c r="T70" s="20"/>
      <c r="U70" s="1"/>
      <c r="V70" s="1"/>
      <c r="W70" s="1"/>
      <c r="X70" s="1"/>
      <c r="Y70" s="1"/>
    </row>
    <row r="71" spans="1:25" ht="26.25" customHeight="1">
      <c r="A71" s="22"/>
      <c r="B71" s="117" t="s">
        <v>13</v>
      </c>
      <c r="C71" s="117"/>
      <c r="D71" s="117"/>
      <c r="E71" s="117"/>
      <c r="F71" s="117"/>
      <c r="G71" s="117"/>
      <c r="H71" s="63">
        <v>650</v>
      </c>
      <c r="I71" s="104"/>
      <c r="J71" s="105"/>
      <c r="K71" s="71" t="s">
        <v>12</v>
      </c>
      <c r="L71" s="72" t="s">
        <v>11</v>
      </c>
      <c r="M71" s="66"/>
      <c r="N71" s="58">
        <v>1462.7</v>
      </c>
      <c r="O71" s="58">
        <v>0</v>
      </c>
      <c r="P71" s="106"/>
      <c r="Q71" s="106"/>
      <c r="R71" s="106"/>
      <c r="S71" s="21">
        <v>8</v>
      </c>
      <c r="T71" s="20"/>
      <c r="U71" s="1"/>
      <c r="V71" s="1"/>
      <c r="W71" s="1"/>
      <c r="X71" s="1"/>
      <c r="Y71" s="1"/>
    </row>
    <row r="72" spans="1:25" ht="23.25" customHeight="1">
      <c r="A72" s="15"/>
      <c r="B72" s="61"/>
      <c r="C72" s="61"/>
      <c r="D72" s="62"/>
      <c r="E72" s="119" t="s">
        <v>10</v>
      </c>
      <c r="F72" s="120"/>
      <c r="G72" s="120"/>
      <c r="H72" s="63">
        <v>650</v>
      </c>
      <c r="I72" s="101"/>
      <c r="J72" s="102"/>
      <c r="K72" s="81" t="s">
        <v>5</v>
      </c>
      <c r="L72" s="82" t="s">
        <v>9</v>
      </c>
      <c r="M72" s="66"/>
      <c r="N72" s="83">
        <v>460</v>
      </c>
      <c r="O72" s="83">
        <v>920</v>
      </c>
      <c r="P72" s="103"/>
      <c r="Q72" s="103"/>
      <c r="R72" s="103"/>
      <c r="S72" s="21">
        <v>8</v>
      </c>
      <c r="T72" s="20"/>
      <c r="U72" s="1"/>
      <c r="V72" s="1"/>
      <c r="W72" s="1"/>
      <c r="X72" s="1"/>
      <c r="Y72" s="1"/>
    </row>
    <row r="73" spans="1:25" ht="23.25" customHeight="1">
      <c r="A73" s="15"/>
      <c r="B73" s="69"/>
      <c r="C73" s="69"/>
      <c r="D73" s="69"/>
      <c r="E73" s="70"/>
      <c r="F73" s="116" t="s">
        <v>8</v>
      </c>
      <c r="G73" s="116"/>
      <c r="H73" s="63">
        <v>650</v>
      </c>
      <c r="I73" s="98"/>
      <c r="J73" s="99"/>
      <c r="K73" s="64" t="s">
        <v>5</v>
      </c>
      <c r="L73" s="65" t="s">
        <v>7</v>
      </c>
      <c r="M73" s="66"/>
      <c r="N73" s="67">
        <v>460</v>
      </c>
      <c r="O73" s="67">
        <v>920</v>
      </c>
      <c r="P73" s="100"/>
      <c r="Q73" s="100"/>
      <c r="R73" s="100"/>
      <c r="S73" s="21">
        <v>8</v>
      </c>
      <c r="T73" s="20"/>
      <c r="U73" s="1"/>
      <c r="V73" s="1"/>
      <c r="W73" s="1"/>
      <c r="X73" s="1"/>
      <c r="Y73" s="1"/>
    </row>
    <row r="74" spans="1:25" ht="23.25" customHeight="1">
      <c r="A74" s="22"/>
      <c r="B74" s="117" t="s">
        <v>6</v>
      </c>
      <c r="C74" s="117"/>
      <c r="D74" s="117"/>
      <c r="E74" s="117"/>
      <c r="F74" s="117"/>
      <c r="G74" s="117"/>
      <c r="H74" s="63">
        <v>650</v>
      </c>
      <c r="I74" s="104"/>
      <c r="J74" s="105"/>
      <c r="K74" s="71" t="s">
        <v>5</v>
      </c>
      <c r="L74" s="72" t="s">
        <v>4</v>
      </c>
      <c r="M74" s="66"/>
      <c r="N74" s="58">
        <v>460</v>
      </c>
      <c r="O74" s="58">
        <v>920</v>
      </c>
      <c r="P74" s="106"/>
      <c r="Q74" s="106"/>
      <c r="R74" s="106"/>
      <c r="S74" s="21">
        <v>8</v>
      </c>
      <c r="T74" s="20"/>
      <c r="U74" s="1"/>
      <c r="V74" s="1"/>
      <c r="W74" s="1"/>
      <c r="X74" s="1"/>
      <c r="Y74" s="1"/>
    </row>
    <row r="75" spans="1:25" ht="409.6" hidden="1" customHeight="1">
      <c r="A75" s="15"/>
      <c r="B75" s="89"/>
      <c r="C75" s="89"/>
      <c r="D75" s="89"/>
      <c r="E75" s="89"/>
      <c r="F75" s="89"/>
      <c r="G75" s="90"/>
      <c r="H75" s="91">
        <v>650</v>
      </c>
      <c r="I75" s="92"/>
      <c r="J75" s="92"/>
      <c r="K75" s="93" t="s">
        <v>3</v>
      </c>
      <c r="L75" s="93" t="s">
        <v>2</v>
      </c>
      <c r="M75" s="94"/>
      <c r="N75" s="95">
        <v>35504.199999999997</v>
      </c>
      <c r="O75" s="95">
        <v>33956.800000000003</v>
      </c>
      <c r="P75" s="19"/>
      <c r="Q75" s="18"/>
      <c r="R75" s="18"/>
      <c r="S75" s="12">
        <v>8</v>
      </c>
      <c r="T75" s="17"/>
      <c r="U75" s="16"/>
      <c r="V75" s="16"/>
      <c r="W75" s="16"/>
      <c r="X75" s="16"/>
      <c r="Y75" s="16"/>
    </row>
    <row r="76" spans="1:25" ht="24" customHeight="1">
      <c r="A76" s="15" t="s">
        <v>1</v>
      </c>
      <c r="B76" s="96"/>
      <c r="C76" s="96"/>
      <c r="D76" s="96"/>
      <c r="E76" s="96"/>
      <c r="F76" s="96"/>
      <c r="G76" s="49" t="s">
        <v>0</v>
      </c>
      <c r="H76" s="50"/>
      <c r="I76" s="51"/>
      <c r="J76" s="51"/>
      <c r="K76" s="50"/>
      <c r="L76" s="50"/>
      <c r="M76" s="52"/>
      <c r="N76" s="53">
        <v>35504.199999999997</v>
      </c>
      <c r="O76" s="53">
        <v>33956.800000000003</v>
      </c>
      <c r="P76" s="14"/>
      <c r="Q76" s="13">
        <v>0</v>
      </c>
      <c r="R76" s="13">
        <v>0</v>
      </c>
      <c r="S76" s="12"/>
      <c r="T76" s="11"/>
      <c r="U76" s="11"/>
      <c r="V76" s="11"/>
      <c r="W76" s="11"/>
      <c r="X76" s="11"/>
      <c r="Y76" s="11"/>
    </row>
    <row r="77" spans="1:25" ht="25.5" customHeight="1">
      <c r="A77" s="8"/>
      <c r="B77" s="10"/>
      <c r="C77" s="10"/>
      <c r="D77" s="10"/>
      <c r="E77" s="10"/>
      <c r="F77" s="3"/>
      <c r="G77" s="7"/>
      <c r="H77" s="9"/>
      <c r="I77" s="5"/>
      <c r="J77" s="5"/>
      <c r="K77" s="4"/>
      <c r="L77" s="4"/>
      <c r="M77" s="3"/>
      <c r="N77" s="59" t="s">
        <v>103</v>
      </c>
      <c r="O77" s="59" t="s">
        <v>103</v>
      </c>
      <c r="P77" s="3"/>
      <c r="Q77" s="2"/>
      <c r="R77" s="2"/>
      <c r="S77" s="2"/>
      <c r="T77" s="1"/>
      <c r="U77" s="1"/>
      <c r="V77" s="1"/>
      <c r="W77" s="1"/>
      <c r="X77" s="1"/>
      <c r="Y77" s="1"/>
    </row>
    <row r="78" spans="1:25" ht="11.25" customHeight="1">
      <c r="A78" s="8"/>
      <c r="B78" s="3"/>
      <c r="C78" s="3"/>
      <c r="D78" s="3"/>
      <c r="E78" s="3"/>
      <c r="F78" s="3"/>
      <c r="G78" s="7"/>
      <c r="H78" s="6"/>
      <c r="I78" s="5"/>
      <c r="J78" s="5"/>
      <c r="K78" s="4"/>
      <c r="L78" s="4"/>
      <c r="M78" s="3"/>
      <c r="N78" s="3"/>
      <c r="O78" s="3"/>
      <c r="P78" s="3"/>
      <c r="Q78" s="2"/>
      <c r="R78" s="2"/>
      <c r="S78" s="2"/>
      <c r="T78" s="1"/>
      <c r="U78" s="1"/>
      <c r="V78" s="1"/>
      <c r="W78" s="1"/>
      <c r="X78" s="1"/>
      <c r="Y78" s="1"/>
    </row>
    <row r="79" spans="1:25">
      <c r="N79" s="97" t="s">
        <v>103</v>
      </c>
      <c r="O79" s="97" t="s">
        <v>103</v>
      </c>
    </row>
    <row r="81" spans="14:14">
      <c r="N81" s="97" t="s">
        <v>103</v>
      </c>
    </row>
  </sheetData>
  <mergeCells count="197">
    <mergeCell ref="K2:O2"/>
    <mergeCell ref="K3:O3"/>
    <mergeCell ref="K4:O4"/>
    <mergeCell ref="K1:O1"/>
    <mergeCell ref="B74:G74"/>
    <mergeCell ref="I74:J74"/>
    <mergeCell ref="P74:R74"/>
    <mergeCell ref="I43:J43"/>
    <mergeCell ref="P43:R43"/>
    <mergeCell ref="B45:G45"/>
    <mergeCell ref="I45:J45"/>
    <mergeCell ref="P45:R45"/>
    <mergeCell ref="F73:G73"/>
    <mergeCell ref="I73:J73"/>
    <mergeCell ref="P73:R73"/>
    <mergeCell ref="B13:G13"/>
    <mergeCell ref="I13:J13"/>
    <mergeCell ref="P13:R13"/>
    <mergeCell ref="B17:G17"/>
    <mergeCell ref="I17:J17"/>
    <mergeCell ref="P17:R17"/>
    <mergeCell ref="B20:G20"/>
    <mergeCell ref="B24:G24"/>
    <mergeCell ref="I24:J24"/>
    <mergeCell ref="P24:R24"/>
    <mergeCell ref="E22:G22"/>
    <mergeCell ref="I22:J22"/>
    <mergeCell ref="P36:R36"/>
    <mergeCell ref="F29:G29"/>
    <mergeCell ref="I29:J29"/>
    <mergeCell ref="P29:R29"/>
    <mergeCell ref="E28:G28"/>
    <mergeCell ref="I28:J28"/>
    <mergeCell ref="P28:R28"/>
    <mergeCell ref="E31:G31"/>
    <mergeCell ref="I31:J31"/>
    <mergeCell ref="D27:G27"/>
    <mergeCell ref="I27:J27"/>
    <mergeCell ref="P27:R27"/>
    <mergeCell ref="F32:G32"/>
    <mergeCell ref="I32:J32"/>
    <mergeCell ref="P32:R32"/>
    <mergeCell ref="P34:R34"/>
    <mergeCell ref="P31:R31"/>
    <mergeCell ref="B30:G30"/>
    <mergeCell ref="I30:J30"/>
    <mergeCell ref="P30:R30"/>
    <mergeCell ref="P23:R23"/>
    <mergeCell ref="P64:R64"/>
    <mergeCell ref="B62:G62"/>
    <mergeCell ref="I62:J62"/>
    <mergeCell ref="P62:R62"/>
    <mergeCell ref="E63:G63"/>
    <mergeCell ref="F67:G67"/>
    <mergeCell ref="I67:J67"/>
    <mergeCell ref="P67:R67"/>
    <mergeCell ref="E66:G66"/>
    <mergeCell ref="I66:J66"/>
    <mergeCell ref="P66:R66"/>
    <mergeCell ref="B65:G65"/>
    <mergeCell ref="I65:J65"/>
    <mergeCell ref="P65:R65"/>
    <mergeCell ref="F44:G44"/>
    <mergeCell ref="I44:J44"/>
    <mergeCell ref="P44:R44"/>
    <mergeCell ref="B43:G43"/>
    <mergeCell ref="I39:J39"/>
    <mergeCell ref="P39:R39"/>
    <mergeCell ref="E72:G72"/>
    <mergeCell ref="I72:J72"/>
    <mergeCell ref="P72:R72"/>
    <mergeCell ref="B71:G71"/>
    <mergeCell ref="I71:J71"/>
    <mergeCell ref="P71:R71"/>
    <mergeCell ref="F70:G70"/>
    <mergeCell ref="I70:J70"/>
    <mergeCell ref="P70:R70"/>
    <mergeCell ref="B68:G68"/>
    <mergeCell ref="I68:J68"/>
    <mergeCell ref="P68:R68"/>
    <mergeCell ref="E69:G69"/>
    <mergeCell ref="I54:J54"/>
    <mergeCell ref="P54:R54"/>
    <mergeCell ref="E60:G60"/>
    <mergeCell ref="I60:J60"/>
    <mergeCell ref="I64:J64"/>
    <mergeCell ref="D48:G48"/>
    <mergeCell ref="I48:J48"/>
    <mergeCell ref="P48:R48"/>
    <mergeCell ref="C47:G47"/>
    <mergeCell ref="I47:J47"/>
    <mergeCell ref="P47:R47"/>
    <mergeCell ref="B46:G46"/>
    <mergeCell ref="I46:J46"/>
    <mergeCell ref="P46:R46"/>
    <mergeCell ref="I52:J52"/>
    <mergeCell ref="P52:R52"/>
    <mergeCell ref="F50:G50"/>
    <mergeCell ref="I50:J50"/>
    <mergeCell ref="P50:R50"/>
    <mergeCell ref="P60:R60"/>
    <mergeCell ref="B56:G56"/>
    <mergeCell ref="P56:R56"/>
    <mergeCell ref="I63:J63"/>
    <mergeCell ref="P63:R63"/>
    <mergeCell ref="F61:G61"/>
    <mergeCell ref="I61:J61"/>
    <mergeCell ref="P61:R61"/>
    <mergeCell ref="G57:I57"/>
    <mergeCell ref="G58:H58"/>
    <mergeCell ref="G59:H59"/>
    <mergeCell ref="I56:J56"/>
    <mergeCell ref="F23:G23"/>
    <mergeCell ref="I23:J23"/>
    <mergeCell ref="F16:G16"/>
    <mergeCell ref="I16:J16"/>
    <mergeCell ref="P16:R16"/>
    <mergeCell ref="F19:G19"/>
    <mergeCell ref="I69:J69"/>
    <mergeCell ref="P69:R69"/>
    <mergeCell ref="F55:G55"/>
    <mergeCell ref="I55:J55"/>
    <mergeCell ref="P55:R55"/>
    <mergeCell ref="E54:G54"/>
    <mergeCell ref="F64:G64"/>
    <mergeCell ref="E49:G49"/>
    <mergeCell ref="I49:J49"/>
    <mergeCell ref="P49:R49"/>
    <mergeCell ref="B51:G51"/>
    <mergeCell ref="I51:J51"/>
    <mergeCell ref="P51:R51"/>
    <mergeCell ref="C53:G53"/>
    <mergeCell ref="I53:J53"/>
    <mergeCell ref="P53:R53"/>
    <mergeCell ref="B52:G52"/>
    <mergeCell ref="B33:G33"/>
    <mergeCell ref="I33:J33"/>
    <mergeCell ref="B36:G36"/>
    <mergeCell ref="I36:J36"/>
    <mergeCell ref="P33:R33"/>
    <mergeCell ref="E34:G34"/>
    <mergeCell ref="I34:J34"/>
    <mergeCell ref="E11:G11"/>
    <mergeCell ref="I11:J11"/>
    <mergeCell ref="P11:R11"/>
    <mergeCell ref="E15:G15"/>
    <mergeCell ref="I15:J15"/>
    <mergeCell ref="P15:R15"/>
    <mergeCell ref="E18:G18"/>
    <mergeCell ref="P22:R22"/>
    <mergeCell ref="C26:G26"/>
    <mergeCell ref="I26:J26"/>
    <mergeCell ref="P26:R26"/>
    <mergeCell ref="B25:G25"/>
    <mergeCell ref="I25:J25"/>
    <mergeCell ref="P25:R25"/>
    <mergeCell ref="B21:G21"/>
    <mergeCell ref="I21:J21"/>
    <mergeCell ref="P21:R21"/>
    <mergeCell ref="P35:R35"/>
    <mergeCell ref="E37:G37"/>
    <mergeCell ref="I37:J37"/>
    <mergeCell ref="P37:R37"/>
    <mergeCell ref="F35:G35"/>
    <mergeCell ref="I35:J35"/>
    <mergeCell ref="P38:R38"/>
    <mergeCell ref="F42:G42"/>
    <mergeCell ref="I42:J42"/>
    <mergeCell ref="P42:R42"/>
    <mergeCell ref="B39:G39"/>
    <mergeCell ref="I40:J40"/>
    <mergeCell ref="F38:G38"/>
    <mergeCell ref="I38:J38"/>
    <mergeCell ref="D40:G40"/>
    <mergeCell ref="P40:R40"/>
    <mergeCell ref="E41:G41"/>
    <mergeCell ref="I41:J41"/>
    <mergeCell ref="P41:R41"/>
    <mergeCell ref="I19:J19"/>
    <mergeCell ref="P19:R19"/>
    <mergeCell ref="I18:J18"/>
    <mergeCell ref="P18:R18"/>
    <mergeCell ref="I20:J20"/>
    <mergeCell ref="P20:R20"/>
    <mergeCell ref="G5:R5"/>
    <mergeCell ref="B9:G9"/>
    <mergeCell ref="I9:J9"/>
    <mergeCell ref="P9:R9"/>
    <mergeCell ref="B14:G14"/>
    <mergeCell ref="I14:J14"/>
    <mergeCell ref="P14:R14"/>
    <mergeCell ref="F12:G12"/>
    <mergeCell ref="I12:J12"/>
    <mergeCell ref="P12:R12"/>
    <mergeCell ref="D10:G10"/>
    <mergeCell ref="I10:J10"/>
    <mergeCell ref="P10:R10"/>
  </mergeCells>
  <pageMargins left="0.39370078740157483" right="0.39370078740157483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2021-12-30T05:15:42Z</cp:lastPrinted>
  <dcterms:created xsi:type="dcterms:W3CDTF">2021-11-11T06:02:00Z</dcterms:created>
  <dcterms:modified xsi:type="dcterms:W3CDTF">2021-12-30T05:15:43Z</dcterms:modified>
</cp:coreProperties>
</file>